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mol\OneDrive\Documents\TERMS OF TRADE\Q4 2022 TOT\"/>
    </mc:Choice>
  </mc:AlternateContent>
  <xr:revisionPtr revIDLastSave="0" documentId="13_ncr:1_{EF1B69CC-1CCC-4E36-A63F-D380D0EC26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14" r:id="rId7"/>
  </sheets>
  <calcPr calcId="191029"/>
</workbook>
</file>

<file path=xl/calcChain.xml><?xml version="1.0" encoding="utf-8"?>
<calcChain xmlns="http://schemas.openxmlformats.org/spreadsheetml/2006/main">
  <c r="G11" i="4" l="1"/>
  <c r="H11" i="4"/>
  <c r="G12" i="4"/>
  <c r="H12" i="4"/>
  <c r="G13" i="4"/>
  <c r="H13" i="4"/>
  <c r="G14" i="4"/>
  <c r="H14" i="4"/>
  <c r="G15" i="4"/>
  <c r="H15" i="4"/>
  <c r="H10" i="4"/>
  <c r="G10" i="4"/>
  <c r="I11" i="5"/>
  <c r="J11" i="5"/>
  <c r="I12" i="5"/>
  <c r="J12" i="5"/>
  <c r="I13" i="5"/>
  <c r="J13" i="5"/>
  <c r="I14" i="5"/>
  <c r="J14" i="5"/>
  <c r="I15" i="5"/>
  <c r="J15" i="5"/>
  <c r="J10" i="5"/>
  <c r="I10" i="5"/>
  <c r="G9" i="6"/>
  <c r="H9" i="6"/>
  <c r="G10" i="6"/>
  <c r="H10" i="6"/>
  <c r="G11" i="6"/>
  <c r="H11" i="6"/>
  <c r="G12" i="6"/>
  <c r="H12" i="6"/>
  <c r="G13" i="6"/>
  <c r="H13" i="6"/>
  <c r="H8" i="6"/>
  <c r="G8" i="6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I6" i="3"/>
  <c r="H6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8" i="2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H10" i="1"/>
  <c r="G10" i="1"/>
</calcChain>
</file>

<file path=xl/sharedStrings.xml><?xml version="1.0" encoding="utf-8"?>
<sst xmlns="http://schemas.openxmlformats.org/spreadsheetml/2006/main" count="454" uniqueCount="238">
  <si>
    <t>EXPORT</t>
  </si>
  <si>
    <t>IMPORT</t>
  </si>
  <si>
    <t>Product code</t>
  </si>
  <si>
    <t>Product description</t>
  </si>
  <si>
    <t xml:space="preserve"> Value (N)</t>
  </si>
  <si>
    <t>Description</t>
  </si>
  <si>
    <t>Index</t>
  </si>
  <si>
    <t xml:space="preserve"> Percentage change (monthly)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</si>
  <si>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</si>
  <si>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</si>
  <si>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</si>
  <si>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</si>
  <si>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</si>
  <si>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</si>
  <si>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</si>
  <si>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</si>
  <si>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</si>
  <si>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</si>
  <si>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</si>
  <si>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</si>
  <si>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</si>
  <si>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</si>
  <si>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</si>
  <si>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</si>
  <si>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</si>
  <si>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</si>
  <si>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</si>
  <si>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</si>
  <si>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</si>
  <si>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</si>
  <si>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</si>
  <si>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</si>
  <si>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</si>
  <si>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</si>
  <si>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</si>
  <si>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</si>
  <si>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</si>
  <si>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</si>
  <si>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</si>
  <si>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</si>
  <si>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</si>
  <si>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CONTINENT</t>
  </si>
  <si>
    <t>All Region Terms of Trade</t>
  </si>
  <si>
    <t>JAN_2018</t>
  </si>
  <si>
    <t>All Region group Export index</t>
  </si>
  <si>
    <t>INDIA</t>
  </si>
  <si>
    <t>SPAIN</t>
  </si>
  <si>
    <t>CHINA</t>
  </si>
  <si>
    <t>Product Description</t>
  </si>
  <si>
    <t>Product Code</t>
  </si>
  <si>
    <t>FRANCE</t>
  </si>
  <si>
    <t>THE NETHERLANDS</t>
  </si>
  <si>
    <t>TOTAL</t>
  </si>
  <si>
    <t>Natural gas</t>
  </si>
  <si>
    <t>Leather further prepared after tanning or crusting, includi</t>
  </si>
  <si>
    <t>Technically specified natural rubber (TSNR)</t>
  </si>
  <si>
    <t>Superior quality Cocoa beans</t>
  </si>
  <si>
    <t>Unwrought aluminium. alloys</t>
  </si>
  <si>
    <t>Standard quality Cocoa beans</t>
  </si>
  <si>
    <t>2709000000</t>
  </si>
  <si>
    <t>2711110000</t>
  </si>
  <si>
    <t>4113100000</t>
  </si>
  <si>
    <t>4112000000</t>
  </si>
  <si>
    <t>4001220000</t>
  </si>
  <si>
    <t>1801001100</t>
  </si>
  <si>
    <t>7601200000</t>
  </si>
  <si>
    <t>1801001200</t>
  </si>
  <si>
    <t>0306110000</t>
  </si>
  <si>
    <t>Petroleum oils and oils obtained from bituminous minerals, crude.</t>
  </si>
  <si>
    <t>7801100000</t>
  </si>
  <si>
    <t>Refined lead</t>
  </si>
  <si>
    <t>0801320000</t>
  </si>
  <si>
    <t>Cashew nuts Shelled</t>
  </si>
  <si>
    <t>2304000000</t>
  </si>
  <si>
    <t>0306170000</t>
  </si>
  <si>
    <t>Other Frozen shrimps and prawns</t>
  </si>
  <si>
    <t>1207400000</t>
  </si>
  <si>
    <t>Sesamum seeds</t>
  </si>
  <si>
    <t>3102100000</t>
  </si>
  <si>
    <t>Urea, whether or not in aqueous solution</t>
  </si>
  <si>
    <t>1804002000</t>
  </si>
  <si>
    <t>Natural cocoa butter</t>
  </si>
  <si>
    <t>7403210000</t>
  </si>
  <si>
    <t>Copperzinc base alloys (brass)</t>
  </si>
  <si>
    <t>2607000000</t>
  </si>
  <si>
    <t>Lead ores and concentrates.</t>
  </si>
  <si>
    <t>8905100000</t>
  </si>
  <si>
    <t>Dredgers</t>
  </si>
  <si>
    <t>2615900000</t>
  </si>
  <si>
    <t>Niobium, tantalum, vanadium or zirconium Other</t>
  </si>
  <si>
    <t>9901100026</t>
  </si>
  <si>
    <t>Mixed alkylbenzenes and mixed alkylnaphthalenes, other than those of heading 27.07</t>
  </si>
  <si>
    <t>2520100000</t>
  </si>
  <si>
    <t>Gypsum; anhydrite</t>
  </si>
  <si>
    <t>3302100000</t>
  </si>
  <si>
    <t>Mixtures of odoriferous substances of a kind used in the food or drink industries</t>
  </si>
  <si>
    <t>7408110000</t>
  </si>
  <si>
    <t>Copper wire of Refined copper of which the maximum crosssectional dimension exceeds 6 mm</t>
  </si>
  <si>
    <t>2836200000</t>
  </si>
  <si>
    <t>Disodium carbonate</t>
  </si>
  <si>
    <t>2202991000</t>
  </si>
  <si>
    <t>Beverages containing high doses of caffeine of the kind “Energy drinks”</t>
  </si>
  <si>
    <t>2009491000</t>
  </si>
  <si>
    <t>Concentrate of weight not less than 25 kg for industrial use</t>
  </si>
  <si>
    <t>3302909000</t>
  </si>
  <si>
    <t>Mixtures of odoriferous substances of a kind used in other industries</t>
  </si>
  <si>
    <t>2710191100</t>
  </si>
  <si>
    <t>Kerosine type jet fuel</t>
  </si>
  <si>
    <t>2710192100</t>
  </si>
  <si>
    <t>Gas oil</t>
  </si>
  <si>
    <t>8711201000</t>
  </si>
  <si>
    <t>Motorcycles and cycles fitted with auxiliary motor,petrol fuel, capacity &gt;50&lt;250cc, CKD</t>
  </si>
  <si>
    <t>9801100010</t>
  </si>
  <si>
    <t>CKD for Motor cars and other motor vehicles designed for the transport of persons.</t>
  </si>
  <si>
    <t>3004909000</t>
  </si>
  <si>
    <t>Other medicaments not else where specified</t>
  </si>
  <si>
    <t>4802570000</t>
  </si>
  <si>
    <t>Other, weighing 40 g/m2 or more but not more than 150 g/m2</t>
  </si>
  <si>
    <t>8504409000</t>
  </si>
  <si>
    <t>Other static converters not specified</t>
  </si>
  <si>
    <t>2710125000</t>
  </si>
  <si>
    <t>Motor spirit, ordinary</t>
  </si>
  <si>
    <t>1107100000</t>
  </si>
  <si>
    <t>Malt Not roasted</t>
  </si>
  <si>
    <t>9901100015</t>
  </si>
  <si>
    <t>Containing petroleum oils or oils obtained from bituminous minerals: Other</t>
  </si>
  <si>
    <t>8481800000</t>
  </si>
  <si>
    <t>Other appliances</t>
  </si>
  <si>
    <t>7210120000</t>
  </si>
  <si>
    <t>Of a thickness of less than 0.5 mm</t>
  </si>
  <si>
    <t>0303510000</t>
  </si>
  <si>
    <t>Herrings (Clupea harengus, Clupea pallasii) meat, frozen.</t>
  </si>
  <si>
    <t>0303540000</t>
  </si>
  <si>
    <t>Mackerel (Scomber scombrus, Scomber australasicus, Scomber japonicus) meat, frozen.</t>
  </si>
  <si>
    <t>9002200000</t>
  </si>
  <si>
    <t>3808939000</t>
  </si>
  <si>
    <t>Other Herbicides, antisprouting products and plantgr</t>
  </si>
  <si>
    <t>9901100030</t>
  </si>
  <si>
    <t>Amorphous PET Chips</t>
  </si>
  <si>
    <t>8523800000</t>
  </si>
  <si>
    <t>Other items of 85.23 not specified</t>
  </si>
  <si>
    <t>8517620000</t>
  </si>
  <si>
    <t>Machines for reception, conversion and transmission ... of voice, images or data.</t>
  </si>
  <si>
    <t>9901100071</t>
  </si>
  <si>
    <t>Of a thickness of less than 3 mm</t>
  </si>
  <si>
    <t>Table 1   Import Price Indexes and percent changes of Commodity Groups: Oct-Dec 2022 [2018 Jan=100]</t>
  </si>
  <si>
    <t>Table 2 Export Price Indexes and percent changes of  all Commodities:Oct-Dec 2022, [2018 Jan=100]</t>
  </si>
  <si>
    <t>Table3 Terms of Trade by Commodity Oct-Dec 2022, [2018 Jan=100]</t>
  </si>
  <si>
    <t>Table 4  Export Price Indexes by Region, all Regions–Oct-Dec  2022, [2018 Jan=100]</t>
  </si>
  <si>
    <t>Table 5  Import Price Indexes by Region and percent changes: Oct-Dec 2022, [2018 Jan=100]</t>
  </si>
  <si>
    <t xml:space="preserve">  Table 6  Terms of Trade by (REGIONS) Oct-Dec  2022, [2018 Jan=100]</t>
  </si>
  <si>
    <t>Oct_2022</t>
  </si>
  <si>
    <t>Nov_2022</t>
  </si>
  <si>
    <t>Dec_2022</t>
  </si>
  <si>
    <r>
      <t>Table  7  MERCHANDISE TRADE BY TOP 5 TRADING PARTNERS  AND BY MAJOR COMMODITIES (N’million</t>
    </r>
    <r>
      <rPr>
        <b/>
        <sz val="14"/>
        <rFont val="Calibri"/>
        <family val="2"/>
      </rPr>
      <t>) Q4, 2022</t>
    </r>
  </si>
  <si>
    <t>4113900000</t>
  </si>
  <si>
    <t>1803200000</t>
  </si>
  <si>
    <t>Leather further prepared after tanningr.. Other</t>
  </si>
  <si>
    <t>Wholly or partly defatted Cocoa paste</t>
  </si>
  <si>
    <t>1806200000</t>
  </si>
  <si>
    <t>1806100000</t>
  </si>
  <si>
    <t>1802000000</t>
  </si>
  <si>
    <t>0306120000</t>
  </si>
  <si>
    <t>Other preparations Cocoa powder in blocks, slabs... in packing excee</t>
  </si>
  <si>
    <t>Cocoa powder, containing added sugar or other sweetening matter</t>
  </si>
  <si>
    <t>Cocoa shells, husks, skins and other cocoa waste.</t>
  </si>
  <si>
    <t>Frozen Lobsters (Homarus spp.)</t>
  </si>
  <si>
    <t>1201100000</t>
  </si>
  <si>
    <t>1201900000</t>
  </si>
  <si>
    <t>8548100000</t>
  </si>
  <si>
    <t>Soya beans Seed</t>
  </si>
  <si>
    <t>Soya beans (excluding seedss)</t>
  </si>
  <si>
    <t>Waste /scrap of primary cells or batteries/electric accumulator, spe</t>
  </si>
  <si>
    <t>9019200000</t>
  </si>
  <si>
    <t>Oilcake and other solid residues, resulting from the extraction of s</t>
  </si>
  <si>
    <t>Frozen Rock lobster and other sea crawfish (Palinurus spp., Panuliru</t>
  </si>
  <si>
    <t>Ozone, oxygen, aerosol therapy and other therapeutic respiration app</t>
  </si>
  <si>
    <t>INDONESIA</t>
  </si>
  <si>
    <t>1202411000</t>
  </si>
  <si>
    <t>5503200000</t>
  </si>
  <si>
    <t>2817000000</t>
  </si>
  <si>
    <t>0910110000</t>
  </si>
  <si>
    <t>Groundnuts in shell used for manufacturing oil</t>
  </si>
  <si>
    <t>Of polyesters</t>
  </si>
  <si>
    <t>Zinc oxide; zinc peroxide.</t>
  </si>
  <si>
    <t>Ginger, Neither crushed nor ground</t>
  </si>
  <si>
    <t>8525600000</t>
  </si>
  <si>
    <t>0806100000</t>
  </si>
  <si>
    <t>Transmission apparatus incorporating reception apparatus</t>
  </si>
  <si>
    <t>Fresh grape</t>
  </si>
  <si>
    <t>3815120000</t>
  </si>
  <si>
    <t>8905900000</t>
  </si>
  <si>
    <t>0402101000</t>
  </si>
  <si>
    <t>8471501000</t>
  </si>
  <si>
    <t>With precious metal or precious metal compounds as the active substance</t>
  </si>
  <si>
    <t>Lightvessels, firefloats, floating cranes, and other vessels not specified in 8905</t>
  </si>
  <si>
    <t>Milk/cream, conc. containing sugar/sweetening matter; solid, &lt;= 1.5 %fat content, &gt;25 kg</t>
  </si>
  <si>
    <t>Processing units other than those of subheading 8471.41 or 8471.49, CKD</t>
  </si>
  <si>
    <t>3004200000</t>
  </si>
  <si>
    <t>8504210000</t>
  </si>
  <si>
    <t>Containing other antibiotics</t>
  </si>
  <si>
    <t>Liquid dielectric transformers, having a power handling capacity not exceeding 650 kVA</t>
  </si>
  <si>
    <t>7304290000</t>
  </si>
  <si>
    <t>8411990000</t>
  </si>
  <si>
    <t>2710192500</t>
  </si>
  <si>
    <t>2208201000</t>
  </si>
  <si>
    <t>8422900000</t>
  </si>
  <si>
    <t>Other,Casing, tubing not of stainless steel of a kind used in drilling for oil or gas :</t>
  </si>
  <si>
    <t>Parts of other gas turbines not specified.</t>
  </si>
  <si>
    <t>Heavy fuel oil II</t>
  </si>
  <si>
    <t>2103909100</t>
  </si>
  <si>
    <t>1516201000</t>
  </si>
  <si>
    <t>2915700000</t>
  </si>
  <si>
    <t>2101120000</t>
  </si>
  <si>
    <t>1517100000</t>
  </si>
  <si>
    <t>4802580000</t>
  </si>
  <si>
    <t>Seasoning powder in packings of not less than 25 kg</t>
  </si>
  <si>
    <t>Hydrogenated vegetable fats not further prepared.</t>
  </si>
  <si>
    <t>Palmitic acid, stearic acid, their salts and esters</t>
  </si>
  <si>
    <t>Preparation with a basis of extracts, essences or concentrates or with a basis of coffee</t>
  </si>
  <si>
    <t>Margarine, excluding liquid margarine</t>
  </si>
  <si>
    <t>Weighing more than 150 g/m2</t>
  </si>
  <si>
    <t>7403290000</t>
  </si>
  <si>
    <t>2617900000</t>
  </si>
  <si>
    <t>2530900000</t>
  </si>
  <si>
    <t>Other copper alloys (other than master alloys of heading 74.05)</t>
  </si>
  <si>
    <t>Other ores and concentrates.</t>
  </si>
  <si>
    <t>Other Mineral substances not elsewhere specified or included</t>
  </si>
  <si>
    <t>6111900000</t>
  </si>
  <si>
    <t>8413810000</t>
  </si>
  <si>
    <t>3102210000</t>
  </si>
  <si>
    <t>Babies' garments and clothing accessories, made of other textile materials</t>
  </si>
  <si>
    <t>Other Pumps not specified</t>
  </si>
  <si>
    <t>Ammonium sulphate</t>
  </si>
  <si>
    <t>Parts of machinery for cleaning or drying bottles or other containers</t>
  </si>
  <si>
    <t>Undenatured ethyl alc. of an alc. strenght &gt;80% spirits, etc</t>
  </si>
  <si>
    <t>Mounted filters, of any material</t>
  </si>
  <si>
    <t>Leather of goats or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</si>
</sst>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  <numFmt numFmtId="168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8" fillId="0" borderId="1" xfId="0" applyFont="1" applyBorder="1" applyAlignment="1">
      <alignment horizontal="center" wrapText="1"/>
    </xf>
    <xf numFmtId="0" fontId="6" fillId="0" borderId="0" xfId="0" applyFont="1"/>
    <xf numFmtId="165" fontId="0" fillId="0" borderId="0" xfId="0" applyNumberFormat="1"/>
    <xf numFmtId="0" fontId="7" fillId="0" borderId="0" xfId="0" applyFont="1"/>
    <xf numFmtId="0" fontId="1" fillId="0" borderId="2" xfId="0" applyFont="1" applyBorder="1"/>
    <xf numFmtId="4" fontId="10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0" borderId="0" xfId="0" applyFont="1"/>
    <xf numFmtId="0" fontId="3" fillId="0" borderId="2" xfId="0" applyFont="1" applyBorder="1"/>
    <xf numFmtId="4" fontId="9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/>
    </xf>
    <xf numFmtId="0" fontId="1" fillId="0" borderId="3" xfId="0" applyFont="1" applyBorder="1"/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2" fillId="0" borderId="7" xfId="0" applyFont="1" applyBorder="1"/>
    <xf numFmtId="0" fontId="1" fillId="0" borderId="7" xfId="0" applyFont="1" applyBorder="1"/>
    <xf numFmtId="0" fontId="1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3" fillId="0" borderId="2" xfId="0" applyFont="1" applyBorder="1"/>
    <xf numFmtId="0" fontId="14" fillId="0" borderId="7" xfId="0" applyFont="1" applyBorder="1"/>
    <xf numFmtId="0" fontId="8" fillId="0" borderId="1" xfId="0" applyFont="1" applyBorder="1"/>
    <xf numFmtId="0" fontId="10" fillId="0" borderId="6" xfId="0" applyFont="1" applyBorder="1" applyAlignment="1">
      <alignment horizontal="right"/>
    </xf>
    <xf numFmtId="4" fontId="10" fillId="0" borderId="0" xfId="0" applyNumberFormat="1" applyFont="1"/>
    <xf numFmtId="0" fontId="12" fillId="0" borderId="4" xfId="0" applyFont="1" applyBorder="1" applyAlignment="1">
      <alignment horizontal="right"/>
    </xf>
    <xf numFmtId="0" fontId="12" fillId="0" borderId="2" xfId="0" applyFont="1" applyBorder="1"/>
    <xf numFmtId="0" fontId="2" fillId="0" borderId="2" xfId="0" applyFont="1" applyBorder="1"/>
    <xf numFmtId="0" fontId="10" fillId="0" borderId="2" xfId="0" applyFont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0" fillId="0" borderId="0" xfId="0" applyFont="1"/>
    <xf numFmtId="164" fontId="0" fillId="0" borderId="0" xfId="1" applyFont="1" applyFill="1"/>
    <xf numFmtId="164" fontId="10" fillId="0" borderId="0" xfId="1" applyFont="1" applyFill="1" applyBorder="1" applyAlignment="1">
      <alignment horizontal="right"/>
    </xf>
    <xf numFmtId="164" fontId="0" fillId="0" borderId="0" xfId="1" applyFont="1" applyFill="1" applyBorder="1"/>
    <xf numFmtId="166" fontId="0" fillId="0" borderId="0" xfId="1" applyNumberFormat="1" applyFont="1" applyFill="1"/>
    <xf numFmtId="164" fontId="9" fillId="0" borderId="0" xfId="1" applyFont="1" applyFill="1" applyBorder="1" applyAlignment="1">
      <alignment horizontal="right" wrapText="1"/>
    </xf>
    <xf numFmtId="164" fontId="0" fillId="0" borderId="2" xfId="1" applyFont="1" applyFill="1" applyBorder="1"/>
    <xf numFmtId="0" fontId="11" fillId="0" borderId="3" xfId="0" applyFont="1" applyBorder="1"/>
    <xf numFmtId="0" fontId="5" fillId="3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0" fillId="0" borderId="2" xfId="0" applyBorder="1"/>
    <xf numFmtId="168" fontId="0" fillId="0" borderId="0" xfId="1" applyNumberFormat="1" applyFont="1" applyFill="1"/>
    <xf numFmtId="2" fontId="10" fillId="0" borderId="0" xfId="1" applyNumberFormat="1" applyFont="1" applyFill="1" applyBorder="1" applyAlignment="1">
      <alignment horizontal="right"/>
    </xf>
    <xf numFmtId="164" fontId="8" fillId="0" borderId="0" xfId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right"/>
    </xf>
    <xf numFmtId="164" fontId="11" fillId="0" borderId="2" xfId="1" applyFont="1" applyFill="1" applyBorder="1"/>
    <xf numFmtId="0" fontId="19" fillId="0" borderId="0" xfId="0" applyFont="1"/>
    <xf numFmtId="0" fontId="18" fillId="2" borderId="2" xfId="0" applyFont="1" applyFill="1" applyBorder="1"/>
    <xf numFmtId="0" fontId="19" fillId="0" borderId="2" xfId="0" applyFont="1" applyBorder="1"/>
    <xf numFmtId="0" fontId="19" fillId="2" borderId="4" xfId="0" applyFont="1" applyFill="1" applyBorder="1"/>
    <xf numFmtId="0" fontId="19" fillId="2" borderId="2" xfId="0" applyFont="1" applyFill="1" applyBorder="1"/>
    <xf numFmtId="0" fontId="21" fillId="0" borderId="2" xfId="0" applyFont="1" applyBorder="1" applyAlignment="1">
      <alignment horizontal="justify"/>
    </xf>
    <xf numFmtId="0" fontId="18" fillId="2" borderId="11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20" fillId="2" borderId="2" xfId="0" applyFont="1" applyFill="1" applyBorder="1"/>
    <xf numFmtId="0" fontId="19" fillId="2" borderId="8" xfId="0" applyFont="1" applyFill="1" applyBorder="1"/>
    <xf numFmtId="0" fontId="19" fillId="2" borderId="0" xfId="0" applyFont="1" applyFill="1"/>
    <xf numFmtId="0" fontId="29" fillId="0" borderId="2" xfId="0" applyFont="1" applyBorder="1"/>
    <xf numFmtId="0" fontId="26" fillId="2" borderId="2" xfId="0" applyFont="1" applyFill="1" applyBorder="1"/>
    <xf numFmtId="0" fontId="18" fillId="2" borderId="15" xfId="0" applyFont="1" applyFill="1" applyBorder="1" applyAlignment="1">
      <alignment horizontal="center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0" fillId="2" borderId="4" xfId="0" applyFont="1" applyFill="1" applyBorder="1"/>
    <xf numFmtId="0" fontId="30" fillId="2" borderId="2" xfId="0" applyFont="1" applyFill="1" applyBorder="1"/>
    <xf numFmtId="0" fontId="28" fillId="2" borderId="2" xfId="0" applyFont="1" applyFill="1" applyBorder="1"/>
    <xf numFmtId="0" fontId="32" fillId="2" borderId="17" xfId="0" applyFont="1" applyFill="1" applyBorder="1" applyAlignment="1">
      <alignment horizontal="center" wrapText="1"/>
    </xf>
    <xf numFmtId="0" fontId="31" fillId="2" borderId="2" xfId="0" applyFont="1" applyFill="1" applyBorder="1"/>
    <xf numFmtId="0" fontId="33" fillId="2" borderId="2" xfId="0" applyFont="1" applyFill="1" applyBorder="1" applyAlignment="1">
      <alignment horizontal="center"/>
    </xf>
    <xf numFmtId="0" fontId="1" fillId="0" borderId="34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26" fillId="2" borderId="4" xfId="0" applyFont="1" applyFill="1" applyBorder="1"/>
    <xf numFmtId="0" fontId="9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164" fontId="17" fillId="0" borderId="0" xfId="1" applyFont="1" applyFill="1" applyBorder="1"/>
    <xf numFmtId="164" fontId="9" fillId="0" borderId="0" xfId="1" applyFont="1" applyFill="1" applyBorder="1" applyAlignment="1">
      <alignment horizontal="center" wrapText="1"/>
    </xf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0" fillId="0" borderId="0" xfId="1" applyNumberFormat="1" applyFont="1" applyFill="1" applyBorder="1"/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32" fillId="2" borderId="0" xfId="0" applyFont="1" applyFill="1" applyAlignment="1">
      <alignment horizontal="center" wrapText="1"/>
    </xf>
    <xf numFmtId="0" fontId="11" fillId="0" borderId="29" xfId="0" applyFont="1" applyBorder="1"/>
    <xf numFmtId="0" fontId="4" fillId="0" borderId="14" xfId="0" applyFont="1" applyBorder="1"/>
    <xf numFmtId="0" fontId="4" fillId="0" borderId="35" xfId="0" applyFont="1" applyBorder="1"/>
    <xf numFmtId="0" fontId="11" fillId="0" borderId="38" xfId="0" applyFont="1" applyBorder="1"/>
    <xf numFmtId="0" fontId="4" fillId="0" borderId="12" xfId="0" applyFont="1" applyBorder="1"/>
    <xf numFmtId="165" fontId="16" fillId="3" borderId="2" xfId="0" applyNumberFormat="1" applyFont="1" applyFill="1" applyBorder="1"/>
    <xf numFmtId="0" fontId="3" fillId="0" borderId="0" xfId="0" applyFont="1"/>
    <xf numFmtId="165" fontId="16" fillId="0" borderId="0" xfId="0" applyNumberFormat="1" applyFont="1"/>
    <xf numFmtId="0" fontId="16" fillId="0" borderId="0" xfId="0" applyFont="1"/>
    <xf numFmtId="165" fontId="11" fillId="0" borderId="0" xfId="0" applyNumberFormat="1" applyFont="1"/>
    <xf numFmtId="0" fontId="4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4" fillId="0" borderId="33" xfId="0" applyFont="1" applyBorder="1"/>
    <xf numFmtId="0" fontId="5" fillId="3" borderId="40" xfId="0" applyFont="1" applyFill="1" applyBorder="1"/>
    <xf numFmtId="0" fontId="1" fillId="0" borderId="40" xfId="0" applyFont="1" applyBorder="1"/>
    <xf numFmtId="0" fontId="1" fillId="0" borderId="0" xfId="0" applyFont="1"/>
    <xf numFmtId="0" fontId="4" fillId="0" borderId="3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1" fillId="4" borderId="2" xfId="0" applyFont="1" applyFill="1" applyBorder="1"/>
    <xf numFmtId="0" fontId="4" fillId="0" borderId="29" xfId="0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" fillId="0" borderId="44" xfId="0" applyFont="1" applyBorder="1"/>
    <xf numFmtId="0" fontId="5" fillId="3" borderId="45" xfId="0" applyFont="1" applyFill="1" applyBorder="1"/>
    <xf numFmtId="0" fontId="3" fillId="4" borderId="44" xfId="0" applyFont="1" applyFill="1" applyBorder="1"/>
    <xf numFmtId="0" fontId="3" fillId="3" borderId="45" xfId="0" applyFont="1" applyFill="1" applyBorder="1"/>
    <xf numFmtId="165" fontId="16" fillId="3" borderId="45" xfId="0" applyNumberFormat="1" applyFont="1" applyFill="1" applyBorder="1"/>
    <xf numFmtId="0" fontId="3" fillId="0" borderId="39" xfId="0" applyFont="1" applyBorder="1"/>
    <xf numFmtId="165" fontId="16" fillId="0" borderId="12" xfId="0" applyNumberFormat="1" applyFont="1" applyBorder="1"/>
    <xf numFmtId="0" fontId="11" fillId="0" borderId="39" xfId="0" applyFont="1" applyBorder="1"/>
    <xf numFmtId="0" fontId="16" fillId="0" borderId="12" xfId="0" applyFont="1" applyBorder="1"/>
    <xf numFmtId="0" fontId="11" fillId="0" borderId="46" xfId="0" applyFont="1" applyBorder="1"/>
    <xf numFmtId="0" fontId="5" fillId="3" borderId="47" xfId="0" applyFont="1" applyFill="1" applyBorder="1"/>
    <xf numFmtId="0" fontId="11" fillId="0" borderId="44" xfId="0" applyFont="1" applyBorder="1"/>
    <xf numFmtId="165" fontId="16" fillId="3" borderId="47" xfId="0" applyNumberFormat="1" applyFont="1" applyFill="1" applyBorder="1"/>
    <xf numFmtId="0" fontId="4" fillId="0" borderId="48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1" fillId="0" borderId="38" xfId="0" applyFont="1" applyBorder="1"/>
    <xf numFmtId="0" fontId="1" fillId="0" borderId="39" xfId="0" applyFont="1" applyBorder="1" applyAlignment="1">
      <alignment horizontal="justify"/>
    </xf>
    <xf numFmtId="0" fontId="3" fillId="4" borderId="31" xfId="0" applyFont="1" applyFill="1" applyBorder="1"/>
    <xf numFmtId="165" fontId="16" fillId="3" borderId="32" xfId="0" applyNumberFormat="1" applyFont="1" applyFill="1" applyBorder="1"/>
    <xf numFmtId="0" fontId="3" fillId="4" borderId="32" xfId="0" applyFont="1" applyFill="1" applyBorder="1"/>
    <xf numFmtId="165" fontId="16" fillId="3" borderId="33" xfId="0" applyNumberFormat="1" applyFont="1" applyFill="1" applyBorder="1"/>
    <xf numFmtId="17" fontId="25" fillId="2" borderId="17" xfId="0" applyNumberFormat="1" applyFont="1" applyFill="1" applyBorder="1" applyAlignment="1">
      <alignment horizontal="center" wrapText="1"/>
    </xf>
    <xf numFmtId="4" fontId="11" fillId="0" borderId="0" xfId="0" applyNumberFormat="1" applyFont="1"/>
    <xf numFmtId="43" fontId="11" fillId="0" borderId="0" xfId="2" applyFont="1" applyFill="1"/>
    <xf numFmtId="0" fontId="3" fillId="4" borderId="49" xfId="0" applyFont="1" applyFill="1" applyBorder="1"/>
    <xf numFmtId="0" fontId="3" fillId="4" borderId="50" xfId="0" applyFont="1" applyFill="1" applyBorder="1"/>
    <xf numFmtId="43" fontId="0" fillId="0" borderId="0" xfId="1" applyNumberFormat="1" applyFont="1"/>
    <xf numFmtId="164" fontId="16" fillId="0" borderId="0" xfId="1" applyFont="1"/>
    <xf numFmtId="164" fontId="6" fillId="0" borderId="0" xfId="1" applyFont="1"/>
    <xf numFmtId="43" fontId="6" fillId="0" borderId="0" xfId="0" applyNumberFormat="1" applyFont="1"/>
    <xf numFmtId="0" fontId="28" fillId="2" borderId="36" xfId="0" applyFont="1" applyFill="1" applyBorder="1" applyAlignment="1">
      <alignment horizontal="center"/>
    </xf>
    <xf numFmtId="164" fontId="17" fillId="0" borderId="2" xfId="1" applyFont="1" applyFill="1" applyBorder="1"/>
    <xf numFmtId="0" fontId="23" fillId="0" borderId="2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right"/>
    </xf>
    <xf numFmtId="0" fontId="19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8" fillId="2" borderId="36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25" fillId="2" borderId="20" xfId="0" applyFont="1" applyFill="1" applyBorder="1" applyAlignment="1">
      <alignment horizontal="center" wrapText="1"/>
    </xf>
    <xf numFmtId="0" fontId="19" fillId="2" borderId="25" xfId="0" applyFont="1" applyFill="1" applyBorder="1"/>
    <xf numFmtId="0" fontId="19" fillId="2" borderId="22" xfId="0" applyFont="1" applyFill="1" applyBorder="1"/>
    <xf numFmtId="0" fontId="19" fillId="2" borderId="13" xfId="0" applyFont="1" applyFill="1" applyBorder="1"/>
    <xf numFmtId="0" fontId="27" fillId="0" borderId="0" xfId="0" applyFont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 wrapText="1"/>
    </xf>
    <xf numFmtId="0" fontId="25" fillId="2" borderId="17" xfId="0" applyFont="1" applyFill="1" applyBorder="1" applyAlignment="1">
      <alignment horizontal="center" wrapText="1"/>
    </xf>
    <xf numFmtId="0" fontId="25" fillId="2" borderId="27" xfId="0" applyFont="1" applyFill="1" applyBorder="1" applyAlignment="1">
      <alignment horizontal="center" wrapText="1"/>
    </xf>
    <xf numFmtId="0" fontId="25" fillId="2" borderId="25" xfId="0" applyFont="1" applyFill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2" borderId="28" xfId="0" applyFont="1" applyFill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24" fillId="2" borderId="2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wrapText="1"/>
    </xf>
    <xf numFmtId="0" fontId="28" fillId="2" borderId="36" xfId="0" applyFont="1" applyFill="1" applyBorder="1" applyAlignment="1">
      <alignment horizontal="center" wrapText="1"/>
    </xf>
  </cellXfs>
  <cellStyles count="12">
    <cellStyle name="Comma" xfId="1" builtinId="3"/>
    <cellStyle name="Comma 10" xfId="2" xr:uid="{00000000-0005-0000-0000-000001000000}"/>
    <cellStyle name="Comma 11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 6" xfId="8" xr:uid="{00000000-0005-0000-0000-000007000000}"/>
    <cellStyle name="Comma 7" xfId="9" xr:uid="{00000000-0005-0000-0000-000008000000}"/>
    <cellStyle name="Comma 8" xfId="10" xr:uid="{00000000-0005-0000-0000-000009000000}"/>
    <cellStyle name="Comma 9" xfId="11" xr:uid="{00000000-0005-0000-0000-00000A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G32"/>
  <sheetViews>
    <sheetView tabSelected="1" zoomScale="89" zoomScaleNormal="89" workbookViewId="0">
      <selection activeCell="I24" sqref="I24"/>
    </sheetView>
  </sheetViews>
  <sheetFormatPr defaultColWidth="9.109375" defaultRowHeight="14.4" x14ac:dyDescent="0.3"/>
  <cols>
    <col min="2" max="2" width="56.88671875" customWidth="1"/>
    <col min="3" max="3" width="10.5546875" customWidth="1"/>
    <col min="4" max="4" width="9.33203125" customWidth="1"/>
    <col min="5" max="5" width="9.5546875" customWidth="1"/>
    <col min="6" max="6" width="10.88671875" customWidth="1"/>
    <col min="7" max="7" width="13.21875" customWidth="1"/>
    <col min="8" max="8" width="15.5546875" customWidth="1"/>
    <col min="9" max="10" width="17" customWidth="1"/>
    <col min="12" max="12" width="9.88671875" customWidth="1"/>
    <col min="13" max="14" width="9" customWidth="1"/>
    <col min="15" max="29" width="7.88671875" customWidth="1"/>
    <col min="30" max="33" width="9.109375" customWidth="1"/>
  </cols>
  <sheetData>
    <row r="2" spans="2:33" ht="18" x14ac:dyDescent="0.35">
      <c r="B2" s="59" t="s">
        <v>145</v>
      </c>
      <c r="C2" s="59"/>
      <c r="D2" s="50"/>
      <c r="E2" s="50"/>
      <c r="F2" s="50"/>
      <c r="G2" s="50"/>
      <c r="H2" s="50"/>
      <c r="I2" s="50"/>
      <c r="J2" s="50"/>
    </row>
    <row r="3" spans="2:33" ht="18" x14ac:dyDescent="0.35">
      <c r="B3" s="146" t="s">
        <v>5</v>
      </c>
      <c r="C3" s="60"/>
      <c r="D3" s="147" t="s">
        <v>6</v>
      </c>
      <c r="E3" s="147"/>
      <c r="F3" s="148"/>
      <c r="G3" s="149" t="s">
        <v>7</v>
      </c>
      <c r="H3" s="150"/>
      <c r="I3" s="50"/>
      <c r="J3" s="50"/>
    </row>
    <row r="4" spans="2:33" ht="18" x14ac:dyDescent="0.35">
      <c r="B4" s="146"/>
      <c r="C4" s="60"/>
      <c r="D4" s="147"/>
      <c r="E4" s="147"/>
      <c r="F4" s="148"/>
      <c r="G4" s="150"/>
      <c r="H4" s="150"/>
      <c r="I4" s="50"/>
      <c r="J4" s="50"/>
    </row>
    <row r="5" spans="2:33" ht="18" x14ac:dyDescent="0.35">
      <c r="B5" s="146"/>
      <c r="C5" s="60"/>
      <c r="D5" s="147"/>
      <c r="E5" s="147"/>
      <c r="F5" s="148"/>
      <c r="G5" s="150"/>
      <c r="H5" s="150"/>
      <c r="I5" s="50"/>
      <c r="J5" s="50"/>
      <c r="V5" s="5"/>
      <c r="W5" s="5"/>
      <c r="X5" s="5"/>
    </row>
    <row r="6" spans="2:33" x14ac:dyDescent="0.3">
      <c r="B6" s="146"/>
      <c r="C6" s="51" t="s">
        <v>43</v>
      </c>
      <c r="D6" s="73" t="s">
        <v>151</v>
      </c>
      <c r="E6" s="73" t="s">
        <v>152</v>
      </c>
      <c r="F6" s="90" t="s">
        <v>153</v>
      </c>
      <c r="G6" s="150"/>
      <c r="H6" s="150"/>
      <c r="I6" s="50"/>
      <c r="J6" s="50"/>
    </row>
    <row r="7" spans="2:33" ht="18" x14ac:dyDescent="0.35">
      <c r="B7" s="146"/>
      <c r="C7" s="60"/>
      <c r="D7" s="151" t="s">
        <v>8</v>
      </c>
      <c r="E7" s="151"/>
      <c r="F7" s="152"/>
      <c r="G7" s="61" t="s">
        <v>151</v>
      </c>
      <c r="H7" s="61" t="s">
        <v>152</v>
      </c>
      <c r="I7" s="88"/>
      <c r="J7" s="88"/>
    </row>
    <row r="8" spans="2:33" ht="18" x14ac:dyDescent="0.35">
      <c r="B8" s="146"/>
      <c r="C8" s="60"/>
      <c r="D8" s="151"/>
      <c r="E8" s="151"/>
      <c r="F8" s="152"/>
      <c r="G8" s="58" t="s">
        <v>9</v>
      </c>
      <c r="H8" s="58" t="s">
        <v>9</v>
      </c>
      <c r="I8" s="89"/>
      <c r="J8" s="89"/>
    </row>
    <row r="9" spans="2:33" ht="20.399999999999999" customHeight="1" x14ac:dyDescent="0.35">
      <c r="B9" s="146"/>
      <c r="C9" s="60"/>
      <c r="D9" s="151"/>
      <c r="E9" s="151"/>
      <c r="F9" s="152"/>
      <c r="G9" s="61" t="s">
        <v>152</v>
      </c>
      <c r="H9" s="61" t="s">
        <v>153</v>
      </c>
      <c r="I9" s="88"/>
      <c r="J9" s="88"/>
      <c r="L9" s="86"/>
      <c r="M9" s="86"/>
      <c r="N9" s="86"/>
      <c r="O9" s="86"/>
      <c r="P9" s="86"/>
      <c r="Q9" s="86"/>
      <c r="AG9" s="5"/>
    </row>
    <row r="10" spans="2:33" x14ac:dyDescent="0.3">
      <c r="B10" s="30" t="s">
        <v>10</v>
      </c>
      <c r="C10" s="30">
        <v>100</v>
      </c>
      <c r="D10" s="137">
        <v>109.65927846751043</v>
      </c>
      <c r="E10" s="137">
        <v>109.91799696405769</v>
      </c>
      <c r="F10" s="137">
        <v>110.07090464917621</v>
      </c>
      <c r="G10" s="8">
        <f>(E10/D10-1)*100</f>
        <v>0.23592941715726568</v>
      </c>
      <c r="H10" s="8">
        <f>(F10/E10-1)*100</f>
        <v>0.13911069100769335</v>
      </c>
      <c r="I10" s="13"/>
      <c r="J10" s="13"/>
      <c r="K10" s="36"/>
      <c r="L10" s="36"/>
      <c r="M10" s="36"/>
      <c r="N10" s="36"/>
      <c r="O10" s="86"/>
      <c r="P10" s="86"/>
      <c r="Q10" s="86"/>
      <c r="R10" s="5"/>
      <c r="S10" s="5"/>
      <c r="T10" s="5"/>
      <c r="U10" s="5"/>
      <c r="V10" s="5"/>
      <c r="W10" s="5"/>
      <c r="X10" s="5"/>
      <c r="Y10" s="5"/>
      <c r="Z10" s="2"/>
      <c r="AA10" s="2"/>
      <c r="AB10" s="2"/>
      <c r="AC10" s="2"/>
      <c r="AD10" s="2"/>
      <c r="AE10" s="5"/>
      <c r="AF10" s="5"/>
      <c r="AG10" s="5"/>
    </row>
    <row r="11" spans="2:33" x14ac:dyDescent="0.3">
      <c r="B11" s="30" t="s">
        <v>11</v>
      </c>
      <c r="C11" s="30">
        <v>100</v>
      </c>
      <c r="D11" s="137">
        <v>108.22866836470592</v>
      </c>
      <c r="E11" s="137">
        <v>107.93869499479324</v>
      </c>
      <c r="F11" s="137">
        <v>108.25863674480223</v>
      </c>
      <c r="G11" s="8">
        <f t="shared" ref="G11:G27" si="0">(E11/D11-1)*100</f>
        <v>-0.26792658016963067</v>
      </c>
      <c r="H11" s="8">
        <f t="shared" ref="H11:H27" si="1">(F11/E11-1)*100</f>
        <v>0.29641061532605928</v>
      </c>
      <c r="I11" s="13"/>
      <c r="J11" s="13"/>
      <c r="K11" s="36"/>
      <c r="L11" s="36"/>
      <c r="M11" s="36"/>
      <c r="N11" s="36"/>
      <c r="O11" s="86"/>
      <c r="P11" s="86"/>
      <c r="Q11" s="86"/>
      <c r="R11" s="5"/>
      <c r="S11" s="5"/>
      <c r="T11" s="5"/>
      <c r="U11" s="5"/>
      <c r="V11" s="5"/>
      <c r="W11" s="5"/>
      <c r="X11" s="5"/>
      <c r="Y11" s="5"/>
      <c r="Z11" s="2"/>
      <c r="AA11" s="2"/>
      <c r="AB11" s="2"/>
      <c r="AC11" s="2"/>
      <c r="AD11" s="2"/>
      <c r="AE11" s="5"/>
      <c r="AF11" s="5"/>
      <c r="AG11" s="5"/>
    </row>
    <row r="12" spans="2:33" x14ac:dyDescent="0.3">
      <c r="B12" s="30" t="s">
        <v>12</v>
      </c>
      <c r="C12" s="30">
        <v>100</v>
      </c>
      <c r="D12" s="137">
        <v>112.92257389994899</v>
      </c>
      <c r="E12" s="137">
        <v>113.47045260332831</v>
      </c>
      <c r="F12" s="137">
        <v>114.27260461594484</v>
      </c>
      <c r="G12" s="8">
        <f t="shared" si="0"/>
        <v>0.4851808495480725</v>
      </c>
      <c r="H12" s="8">
        <f t="shared" si="1"/>
        <v>0.70692589499110614</v>
      </c>
      <c r="I12" s="13"/>
      <c r="J12" s="13"/>
      <c r="K12" s="36"/>
      <c r="L12" s="36"/>
      <c r="M12" s="36"/>
      <c r="N12" s="36"/>
      <c r="O12" s="86"/>
      <c r="P12" s="86"/>
      <c r="Q12" s="86"/>
      <c r="R12" s="5"/>
      <c r="S12" s="5"/>
      <c r="T12" s="5"/>
      <c r="U12" s="5"/>
      <c r="V12" s="5"/>
      <c r="W12" s="5"/>
      <c r="X12" s="5"/>
      <c r="Y12" s="5"/>
      <c r="Z12" s="2"/>
      <c r="AA12" s="2"/>
      <c r="AB12" s="2"/>
      <c r="AC12" s="2"/>
      <c r="AD12" s="2"/>
      <c r="AE12" s="5"/>
      <c r="AF12" s="5"/>
      <c r="AG12" s="5"/>
    </row>
    <row r="13" spans="2:33" x14ac:dyDescent="0.3">
      <c r="B13" s="7" t="s">
        <v>13</v>
      </c>
      <c r="C13" s="7">
        <v>100</v>
      </c>
      <c r="D13" s="137">
        <v>110.13289365853613</v>
      </c>
      <c r="E13" s="137">
        <v>110.12897138699958</v>
      </c>
      <c r="F13" s="137">
        <v>110.15442975423271</v>
      </c>
      <c r="G13" s="8">
        <f t="shared" si="0"/>
        <v>-3.561398784923675E-3</v>
      </c>
      <c r="H13" s="8">
        <f t="shared" si="1"/>
        <v>2.3116866445316298E-2</v>
      </c>
      <c r="I13" s="13"/>
      <c r="J13" s="13"/>
      <c r="K13" s="36"/>
      <c r="L13" s="36"/>
      <c r="M13" s="36"/>
      <c r="N13" s="36"/>
      <c r="O13" s="86"/>
      <c r="P13" s="86"/>
      <c r="Q13" s="86"/>
      <c r="R13" s="5"/>
      <c r="S13" s="5"/>
      <c r="T13" s="5"/>
      <c r="U13" s="5"/>
      <c r="V13" s="5"/>
      <c r="W13" s="5"/>
      <c r="X13" s="5"/>
      <c r="Y13" s="5"/>
      <c r="Z13" s="2"/>
      <c r="AA13" s="2"/>
      <c r="AB13" s="2"/>
      <c r="AC13" s="2"/>
      <c r="AD13" s="2"/>
      <c r="AE13" s="5"/>
      <c r="AF13" s="5"/>
      <c r="AG13" s="5"/>
    </row>
    <row r="14" spans="2:33" x14ac:dyDescent="0.3">
      <c r="B14" s="30" t="s">
        <v>14</v>
      </c>
      <c r="C14" s="30">
        <v>100</v>
      </c>
      <c r="D14" s="137">
        <v>111.96997698715674</v>
      </c>
      <c r="E14" s="137">
        <v>112.49747902122461</v>
      </c>
      <c r="F14" s="137">
        <v>112.62221818576212</v>
      </c>
      <c r="G14" s="8">
        <f t="shared" si="0"/>
        <v>0.47111024603352369</v>
      </c>
      <c r="H14" s="8">
        <f t="shared" si="1"/>
        <v>0.11088174208240265</v>
      </c>
      <c r="I14" s="13"/>
      <c r="J14" s="13"/>
      <c r="K14" s="36"/>
      <c r="L14" s="36"/>
      <c r="M14" s="36"/>
      <c r="N14" s="36"/>
      <c r="O14" s="86"/>
      <c r="P14" s="86"/>
      <c r="Q14" s="86"/>
      <c r="R14" s="5"/>
      <c r="S14" s="5"/>
      <c r="T14" s="5"/>
      <c r="U14" s="5"/>
      <c r="V14" s="5"/>
      <c r="W14" s="5"/>
      <c r="X14" s="5"/>
      <c r="Y14" s="5"/>
      <c r="Z14" s="2"/>
      <c r="AA14" s="2"/>
      <c r="AB14" s="2"/>
      <c r="AC14" s="2"/>
      <c r="AD14" s="2"/>
      <c r="AE14" s="5"/>
      <c r="AF14" s="5"/>
      <c r="AG14" s="5"/>
    </row>
    <row r="15" spans="2:33" x14ac:dyDescent="0.3">
      <c r="B15" s="30" t="s">
        <v>15</v>
      </c>
      <c r="C15" s="30">
        <v>100</v>
      </c>
      <c r="D15" s="137">
        <v>105.91460884865867</v>
      </c>
      <c r="E15" s="137">
        <v>106.22391544584984</v>
      </c>
      <c r="F15" s="137">
        <v>106.43306230067638</v>
      </c>
      <c r="G15" s="8">
        <f t="shared" si="0"/>
        <v>0.29203393238521613</v>
      </c>
      <c r="H15" s="8">
        <f t="shared" si="1"/>
        <v>0.19689243608531637</v>
      </c>
      <c r="I15" s="13"/>
      <c r="J15" s="13"/>
      <c r="K15" s="36"/>
      <c r="L15" s="36"/>
      <c r="M15" s="36"/>
      <c r="N15" s="36"/>
      <c r="O15" s="86"/>
      <c r="P15" s="86"/>
      <c r="Q15" s="86"/>
      <c r="R15" s="5"/>
      <c r="S15" s="5"/>
      <c r="T15" s="5"/>
      <c r="U15" s="5"/>
      <c r="V15" s="5"/>
      <c r="W15" s="5"/>
      <c r="X15" s="5"/>
      <c r="Y15" s="5"/>
      <c r="Z15" s="2"/>
      <c r="AA15" s="2"/>
      <c r="AB15" s="2"/>
      <c r="AC15" s="2"/>
      <c r="AD15" s="2"/>
      <c r="AE15" s="5"/>
      <c r="AF15" s="5"/>
      <c r="AG15" s="5"/>
    </row>
    <row r="16" spans="2:33" x14ac:dyDescent="0.3">
      <c r="B16" s="30" t="s">
        <v>16</v>
      </c>
      <c r="C16" s="30">
        <v>100</v>
      </c>
      <c r="D16" s="137">
        <v>103.35137429636954</v>
      </c>
      <c r="E16" s="137">
        <v>103.443505537824</v>
      </c>
      <c r="F16" s="137">
        <v>103.49856424911373</v>
      </c>
      <c r="G16" s="8">
        <f t="shared" si="0"/>
        <v>8.9143702327798557E-2</v>
      </c>
      <c r="H16" s="8">
        <f t="shared" si="1"/>
        <v>5.3225875325346728E-2</v>
      </c>
      <c r="I16" s="13"/>
      <c r="J16" s="13"/>
      <c r="K16" s="36"/>
      <c r="L16" s="36"/>
      <c r="M16" s="36"/>
      <c r="N16" s="36"/>
      <c r="O16" s="86"/>
      <c r="P16" s="86"/>
      <c r="Q16" s="86"/>
      <c r="R16" s="5"/>
      <c r="S16" s="5"/>
      <c r="T16" s="5"/>
      <c r="U16" s="5"/>
      <c r="V16" s="5"/>
      <c r="W16" s="5"/>
      <c r="X16" s="5"/>
      <c r="Y16" s="5"/>
      <c r="Z16" s="2"/>
      <c r="AA16" s="2"/>
      <c r="AB16" s="2"/>
      <c r="AC16" s="2"/>
      <c r="AD16" s="2"/>
      <c r="AE16" s="5"/>
      <c r="AF16" s="5"/>
      <c r="AG16" s="5"/>
    </row>
    <row r="17" spans="1:33" x14ac:dyDescent="0.3">
      <c r="B17" s="30" t="s">
        <v>17</v>
      </c>
      <c r="C17" s="30">
        <v>100</v>
      </c>
      <c r="D17" s="137">
        <v>103.98228204682037</v>
      </c>
      <c r="E17" s="137">
        <v>104.0993219775045</v>
      </c>
      <c r="F17" s="137">
        <v>104.22300935355939</v>
      </c>
      <c r="G17" s="8">
        <f t="shared" si="0"/>
        <v>0.11255757075174788</v>
      </c>
      <c r="H17" s="8">
        <f t="shared" si="1"/>
        <v>0.11881669707860532</v>
      </c>
      <c r="I17" s="13"/>
      <c r="J17" s="13"/>
      <c r="K17" s="36"/>
      <c r="L17" s="36"/>
      <c r="M17" s="36"/>
      <c r="N17" s="36"/>
      <c r="O17" s="86"/>
      <c r="P17" s="86"/>
      <c r="Q17" s="86"/>
      <c r="R17" s="5"/>
      <c r="S17" s="5"/>
      <c r="T17" s="5"/>
      <c r="U17" s="5"/>
      <c r="V17" s="5"/>
      <c r="W17" s="5"/>
      <c r="X17" s="5"/>
      <c r="Y17" s="5"/>
      <c r="Z17" s="2"/>
      <c r="AA17" s="2"/>
      <c r="AB17" s="2"/>
      <c r="AC17" s="2"/>
      <c r="AD17" s="2"/>
      <c r="AE17" s="5"/>
      <c r="AF17" s="5"/>
      <c r="AG17" s="5"/>
    </row>
    <row r="18" spans="1:33" x14ac:dyDescent="0.3">
      <c r="B18" s="30" t="s">
        <v>18</v>
      </c>
      <c r="C18" s="30">
        <v>100</v>
      </c>
      <c r="D18" s="137">
        <v>109.09820544891176</v>
      </c>
      <c r="E18" s="137">
        <v>108.98140665441785</v>
      </c>
      <c r="F18" s="137">
        <v>109.36549775003471</v>
      </c>
      <c r="G18" s="8">
        <f t="shared" si="0"/>
        <v>-0.10705840120220911</v>
      </c>
      <c r="H18" s="8">
        <f t="shared" si="1"/>
        <v>0.35243727109781631</v>
      </c>
      <c r="I18" s="13"/>
      <c r="J18" s="13"/>
      <c r="K18" s="36"/>
      <c r="L18" s="36"/>
      <c r="M18" s="36"/>
      <c r="N18" s="36"/>
      <c r="O18" s="86"/>
      <c r="P18" s="86"/>
      <c r="Q18" s="86"/>
      <c r="R18" s="5"/>
      <c r="S18" s="5"/>
      <c r="T18" s="5"/>
      <c r="U18" s="5"/>
      <c r="V18" s="5"/>
      <c r="W18" s="5"/>
      <c r="X18" s="5"/>
      <c r="Y18" s="5"/>
      <c r="Z18" s="2"/>
      <c r="AA18" s="2"/>
      <c r="AB18" s="2"/>
      <c r="AC18" s="2"/>
      <c r="AD18" s="2"/>
      <c r="AE18" s="5"/>
      <c r="AF18" s="5"/>
      <c r="AG18" s="5"/>
    </row>
    <row r="19" spans="1:33" ht="17.25" customHeight="1" x14ac:dyDescent="0.3">
      <c r="B19" s="30" t="s">
        <v>19</v>
      </c>
      <c r="C19" s="30">
        <v>100</v>
      </c>
      <c r="D19" s="137">
        <v>108.74110500523908</v>
      </c>
      <c r="E19" s="137">
        <v>108.76348008408209</v>
      </c>
      <c r="F19" s="137">
        <v>108.79820904245172</v>
      </c>
      <c r="G19" s="8">
        <f t="shared" si="0"/>
        <v>2.0576468155186767E-2</v>
      </c>
      <c r="H19" s="8">
        <f t="shared" si="1"/>
        <v>3.1930716397443604E-2</v>
      </c>
      <c r="I19" s="13"/>
      <c r="J19" s="13"/>
      <c r="K19" s="36"/>
      <c r="L19" s="36"/>
      <c r="M19" s="36"/>
      <c r="N19" s="36"/>
      <c r="O19" s="86"/>
      <c r="P19" s="86"/>
      <c r="Q19" s="86"/>
      <c r="R19" s="5"/>
      <c r="S19" s="5"/>
      <c r="T19" s="5"/>
      <c r="U19" s="5"/>
      <c r="V19" s="5"/>
      <c r="W19" s="5"/>
      <c r="X19" s="5"/>
      <c r="Y19" s="5"/>
      <c r="Z19" s="2"/>
      <c r="AA19" s="2"/>
      <c r="AB19" s="2"/>
      <c r="AC19" s="2"/>
      <c r="AD19" s="2"/>
      <c r="AE19" s="5"/>
      <c r="AF19" s="5"/>
      <c r="AG19" s="5"/>
    </row>
    <row r="20" spans="1:33" ht="19.5" customHeight="1" x14ac:dyDescent="0.3">
      <c r="B20" s="30" t="s">
        <v>20</v>
      </c>
      <c r="C20" s="30">
        <v>100</v>
      </c>
      <c r="D20" s="137">
        <v>105.6527746256498</v>
      </c>
      <c r="E20" s="137">
        <v>105.68364734860047</v>
      </c>
      <c r="F20" s="137">
        <v>105.65483606488718</v>
      </c>
      <c r="G20" s="8">
        <f t="shared" si="0"/>
        <v>2.9220929653828165E-2</v>
      </c>
      <c r="H20" s="8">
        <f t="shared" si="1"/>
        <v>-2.7261818111046221E-2</v>
      </c>
      <c r="I20" s="13"/>
      <c r="J20" s="13"/>
      <c r="K20" s="36"/>
      <c r="L20" s="36"/>
      <c r="M20" s="36"/>
      <c r="N20" s="36"/>
      <c r="O20" s="86"/>
      <c r="P20" s="86"/>
      <c r="Q20" s="86"/>
      <c r="R20" s="5"/>
      <c r="S20" s="5"/>
      <c r="T20" s="5"/>
      <c r="U20" s="5"/>
      <c r="V20" s="5"/>
      <c r="W20" s="5"/>
      <c r="X20" s="5"/>
      <c r="Y20" s="5"/>
      <c r="Z20" s="2"/>
      <c r="AA20" s="2"/>
      <c r="AB20" s="2"/>
      <c r="AC20" s="2"/>
      <c r="AD20" s="2"/>
      <c r="AE20" s="5"/>
      <c r="AF20" s="5"/>
      <c r="AG20" s="5"/>
    </row>
    <row r="21" spans="1:33" x14ac:dyDescent="0.3">
      <c r="B21" s="30" t="s">
        <v>21</v>
      </c>
      <c r="C21" s="30">
        <v>100</v>
      </c>
      <c r="D21" s="137">
        <v>116.02868945516605</v>
      </c>
      <c r="E21" s="137">
        <v>115.91822023165842</v>
      </c>
      <c r="F21" s="137">
        <v>115.8885192892175</v>
      </c>
      <c r="G21" s="8">
        <f t="shared" si="0"/>
        <v>-9.5208541979019401E-2</v>
      </c>
      <c r="H21" s="8">
        <f t="shared" si="1"/>
        <v>-2.5622324412477582E-2</v>
      </c>
      <c r="I21" s="13"/>
      <c r="J21" s="13"/>
      <c r="K21" s="36"/>
      <c r="L21" s="36"/>
      <c r="M21" s="36"/>
      <c r="N21" s="36"/>
      <c r="O21" s="86"/>
      <c r="P21" s="86"/>
      <c r="Q21" s="86"/>
      <c r="R21" s="5"/>
      <c r="S21" s="5"/>
      <c r="T21" s="5"/>
      <c r="U21" s="5"/>
      <c r="V21" s="5"/>
      <c r="W21" s="5"/>
      <c r="X21" s="5"/>
      <c r="Y21" s="5"/>
      <c r="Z21" s="2"/>
      <c r="AA21" s="2"/>
      <c r="AB21" s="2"/>
      <c r="AC21" s="2"/>
      <c r="AD21" s="2"/>
      <c r="AE21" s="5"/>
      <c r="AF21" s="5"/>
      <c r="AG21" s="5"/>
    </row>
    <row r="22" spans="1:33" x14ac:dyDescent="0.3">
      <c r="B22" s="30" t="s">
        <v>22</v>
      </c>
      <c r="C22" s="30">
        <v>100</v>
      </c>
      <c r="D22" s="137">
        <v>104.35820012139102</v>
      </c>
      <c r="E22" s="137">
        <v>104.31882787793518</v>
      </c>
      <c r="F22" s="137">
        <v>104.31135901906475</v>
      </c>
      <c r="G22" s="8">
        <f t="shared" si="0"/>
        <v>-3.7727982477697708E-2</v>
      </c>
      <c r="H22" s="8">
        <f t="shared" si="1"/>
        <v>-7.1596460795797512E-3</v>
      </c>
      <c r="I22" s="13"/>
      <c r="J22" s="13"/>
      <c r="K22" s="36"/>
      <c r="L22" s="36"/>
      <c r="M22" s="36"/>
      <c r="N22" s="36"/>
      <c r="O22" s="86"/>
      <c r="P22" s="86"/>
      <c r="Q22" s="86"/>
      <c r="R22" s="86"/>
      <c r="S22" s="5"/>
      <c r="T22" s="5"/>
      <c r="U22" s="5"/>
      <c r="V22" s="5"/>
      <c r="W22" s="5"/>
      <c r="X22" s="5"/>
      <c r="Y22" s="5"/>
      <c r="Z22" s="2"/>
      <c r="AA22" s="2"/>
      <c r="AB22" s="2"/>
      <c r="AC22" s="2"/>
      <c r="AD22" s="2"/>
      <c r="AE22" s="5"/>
      <c r="AF22" s="5"/>
      <c r="AG22" s="5"/>
    </row>
    <row r="23" spans="1:33" x14ac:dyDescent="0.3">
      <c r="B23" s="30" t="s">
        <v>23</v>
      </c>
      <c r="C23" s="7">
        <v>100</v>
      </c>
      <c r="D23" s="137">
        <v>107.47982043964292</v>
      </c>
      <c r="E23" s="137">
        <v>107.22394478720781</v>
      </c>
      <c r="F23" s="137">
        <v>107.71068955059539</v>
      </c>
      <c r="G23" s="8">
        <f t="shared" si="0"/>
        <v>-0.23806855220678269</v>
      </c>
      <c r="H23" s="8">
        <f t="shared" si="1"/>
        <v>0.45395155378171737</v>
      </c>
      <c r="I23" s="13"/>
      <c r="J23" s="13"/>
      <c r="K23" s="36"/>
      <c r="L23" s="36"/>
      <c r="M23" s="36"/>
      <c r="N23" s="36"/>
      <c r="O23" s="86"/>
      <c r="P23" s="87"/>
      <c r="Q23" s="87"/>
      <c r="R23" s="87"/>
      <c r="S23" s="86"/>
      <c r="T23" s="86"/>
      <c r="U23" s="86"/>
      <c r="V23" s="86"/>
      <c r="W23" s="86"/>
      <c r="X23" s="37"/>
      <c r="Y23" s="5"/>
      <c r="Z23" s="2"/>
      <c r="AA23" s="2"/>
      <c r="AB23" s="2"/>
      <c r="AC23" s="2"/>
      <c r="AD23" s="2"/>
      <c r="AE23" s="5"/>
      <c r="AF23" s="5"/>
      <c r="AG23" s="5"/>
    </row>
    <row r="24" spans="1:33" x14ac:dyDescent="0.3">
      <c r="B24" s="30" t="s">
        <v>24</v>
      </c>
      <c r="C24" s="7">
        <v>100</v>
      </c>
      <c r="D24" s="137">
        <v>108.50967535128474</v>
      </c>
      <c r="E24" s="137">
        <v>108.58581368743069</v>
      </c>
      <c r="F24" s="137">
        <v>108.59692758698415</v>
      </c>
      <c r="G24" s="8">
        <f t="shared" si="0"/>
        <v>7.0167324618242155E-2</v>
      </c>
      <c r="H24" s="8">
        <f t="shared" si="1"/>
        <v>1.0235130332447717E-2</v>
      </c>
      <c r="I24" s="13"/>
      <c r="J24" s="13"/>
      <c r="K24" s="36"/>
      <c r="L24" s="36"/>
      <c r="M24" s="36"/>
      <c r="N24" s="36"/>
      <c r="O24" s="86"/>
      <c r="P24" s="86"/>
      <c r="Q24" s="86"/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"/>
      <c r="AD24" s="2"/>
      <c r="AE24" s="5"/>
      <c r="AF24" s="5"/>
      <c r="AG24" s="5"/>
    </row>
    <row r="25" spans="1:33" x14ac:dyDescent="0.3">
      <c r="B25" s="30" t="s">
        <v>25</v>
      </c>
      <c r="C25" s="7">
        <v>100</v>
      </c>
      <c r="D25" s="137">
        <v>112.61623685283217</v>
      </c>
      <c r="E25" s="137">
        <v>112.88521662831985</v>
      </c>
      <c r="F25" s="137">
        <v>113.47211559123755</v>
      </c>
      <c r="G25" s="8">
        <f t="shared" si="0"/>
        <v>0.23884635378039754</v>
      </c>
      <c r="H25" s="8">
        <f t="shared" si="1"/>
        <v>0.51990772613750291</v>
      </c>
      <c r="I25" s="13"/>
      <c r="J25" s="13"/>
      <c r="K25" s="36"/>
      <c r="L25" s="36"/>
      <c r="M25" s="36"/>
      <c r="N25" s="36"/>
      <c r="O25" s="86"/>
      <c r="P25" s="86"/>
      <c r="Q25" s="86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"/>
      <c r="AD25" s="2"/>
      <c r="AE25" s="5"/>
      <c r="AF25" s="5"/>
      <c r="AG25" s="5"/>
    </row>
    <row r="26" spans="1:33" x14ac:dyDescent="0.3">
      <c r="B26" s="30" t="s">
        <v>26</v>
      </c>
      <c r="C26" s="76">
        <v>100</v>
      </c>
      <c r="D26" s="137">
        <v>107.10406828243795</v>
      </c>
      <c r="E26" s="137">
        <v>106.90338514094942</v>
      </c>
      <c r="F26" s="137">
        <v>106.80235843593218</v>
      </c>
      <c r="G26" s="8">
        <f t="shared" si="0"/>
        <v>-0.18737209959132084</v>
      </c>
      <c r="H26" s="8">
        <f t="shared" si="1"/>
        <v>-9.4502811940000431E-2</v>
      </c>
      <c r="I26" s="13"/>
      <c r="J26" s="13"/>
      <c r="K26" s="36"/>
      <c r="L26" s="36"/>
      <c r="M26" s="36"/>
      <c r="N26" s="36"/>
      <c r="O26" s="86"/>
      <c r="P26" s="86"/>
      <c r="Q26" s="86"/>
      <c r="R26" s="86"/>
      <c r="S26" s="86"/>
      <c r="T26" s="86"/>
      <c r="U26" s="86"/>
      <c r="V26" s="86"/>
      <c r="W26" s="86"/>
      <c r="X26" s="37"/>
      <c r="Y26" s="5"/>
      <c r="Z26" s="2"/>
      <c r="AA26" s="2"/>
      <c r="AB26" s="2"/>
      <c r="AC26" s="2"/>
      <c r="AD26" s="2"/>
      <c r="AE26" s="5"/>
      <c r="AF26" s="5"/>
      <c r="AG26" s="5"/>
    </row>
    <row r="27" spans="1:33" s="44" customFormat="1" x14ac:dyDescent="0.3">
      <c r="A27"/>
      <c r="B27" s="22" t="s">
        <v>27</v>
      </c>
      <c r="C27" s="7">
        <v>100</v>
      </c>
      <c r="D27" s="137">
        <v>109.52912712590276</v>
      </c>
      <c r="E27" s="137">
        <v>109.800620840145</v>
      </c>
      <c r="F27" s="137">
        <v>109.9700833511676</v>
      </c>
      <c r="G27" s="8">
        <f t="shared" si="0"/>
        <v>0.24787353041730853</v>
      </c>
      <c r="H27" s="8">
        <f t="shared" si="1"/>
        <v>0.15433656907033466</v>
      </c>
      <c r="I27" s="13"/>
      <c r="J27" s="13"/>
      <c r="K27" s="36"/>
      <c r="L27" s="36"/>
      <c r="M27" s="36"/>
      <c r="N27" s="36"/>
      <c r="O27" s="86"/>
      <c r="P27" s="87"/>
      <c r="Q27" s="87"/>
      <c r="R27" s="87"/>
      <c r="S27" s="86"/>
      <c r="T27" s="86"/>
      <c r="U27" s="86"/>
      <c r="V27" s="86"/>
      <c r="W27" s="86"/>
      <c r="X27" s="85"/>
      <c r="Y27" s="77"/>
      <c r="Z27" s="78"/>
      <c r="AA27" s="78"/>
      <c r="AB27" s="78"/>
      <c r="AC27" s="78"/>
      <c r="AD27" s="78"/>
      <c r="AE27" s="77"/>
      <c r="AF27" s="77"/>
      <c r="AG27" s="77"/>
    </row>
    <row r="28" spans="1:33" x14ac:dyDescent="0.3">
      <c r="D28" s="36"/>
      <c r="E28" s="36"/>
      <c r="F28" s="36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5"/>
      <c r="AF28" s="5"/>
      <c r="AG28" s="5"/>
    </row>
    <row r="29" spans="1:33" ht="18" x14ac:dyDescent="0.35">
      <c r="B29" s="6"/>
      <c r="C29" s="6"/>
    </row>
    <row r="30" spans="1:33" x14ac:dyDescent="0.3">
      <c r="D30" s="5"/>
      <c r="E30" s="5"/>
      <c r="F30" s="5"/>
      <c r="G30" s="13"/>
      <c r="H30" s="13"/>
      <c r="I30" s="13"/>
      <c r="J30" s="13"/>
    </row>
    <row r="32" spans="1:33" x14ac:dyDescent="0.3">
      <c r="K32" s="2"/>
    </row>
  </sheetData>
  <mergeCells count="6">
    <mergeCell ref="B3:B9"/>
    <mergeCell ref="D3:F5"/>
    <mergeCell ref="G3:H6"/>
    <mergeCell ref="D7:D9"/>
    <mergeCell ref="E7:E9"/>
    <mergeCell ref="F7:F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T30"/>
  <sheetViews>
    <sheetView topLeftCell="B1" zoomScale="86" workbookViewId="0">
      <selection activeCell="H11" sqref="H11"/>
    </sheetView>
  </sheetViews>
  <sheetFormatPr defaultColWidth="9.109375" defaultRowHeight="14.4" x14ac:dyDescent="0.3"/>
  <cols>
    <col min="2" max="2" width="7.5546875" customWidth="1"/>
    <col min="3" max="3" width="61.44140625" bestFit="1" customWidth="1"/>
    <col min="4" max="4" width="10.33203125" bestFit="1" customWidth="1"/>
    <col min="5" max="5" width="10.33203125" customWidth="1"/>
    <col min="6" max="6" width="11" customWidth="1"/>
    <col min="7" max="8" width="11.109375" customWidth="1"/>
    <col min="9" max="9" width="10.5546875" bestFit="1" customWidth="1"/>
    <col min="10" max="10" width="14.109375" customWidth="1"/>
    <col min="11" max="11" width="10.88671875" bestFit="1" customWidth="1"/>
    <col min="18" max="18" width="21.33203125" customWidth="1"/>
  </cols>
  <sheetData>
    <row r="1" spans="3:20" ht="18.600000000000001" thickBot="1" x14ac:dyDescent="0.4">
      <c r="C1" s="153" t="s">
        <v>146</v>
      </c>
      <c r="D1" s="153"/>
      <c r="E1" s="153"/>
      <c r="F1" s="153"/>
      <c r="G1" s="153"/>
      <c r="H1" s="153"/>
      <c r="I1" s="153"/>
      <c r="J1" s="31"/>
    </row>
    <row r="2" spans="3:20" ht="15" customHeight="1" x14ac:dyDescent="0.3">
      <c r="C2" s="154" t="s">
        <v>5</v>
      </c>
      <c r="D2" s="156" t="s">
        <v>28</v>
      </c>
      <c r="E2" s="156"/>
      <c r="F2" s="156"/>
      <c r="G2" s="156"/>
      <c r="H2" s="156"/>
      <c r="I2" s="157"/>
      <c r="J2" s="32"/>
    </row>
    <row r="3" spans="3:20" ht="15" customHeight="1" x14ac:dyDescent="0.3">
      <c r="C3" s="155"/>
      <c r="D3" s="144"/>
      <c r="E3" s="144"/>
      <c r="F3" s="144"/>
      <c r="G3" s="144"/>
      <c r="H3" s="196" t="s">
        <v>7</v>
      </c>
      <c r="I3" s="197"/>
      <c r="J3" s="32"/>
    </row>
    <row r="4" spans="3:20" ht="15" customHeight="1" x14ac:dyDescent="0.3">
      <c r="C4" s="155"/>
      <c r="D4" s="71"/>
      <c r="E4" s="74"/>
      <c r="F4" s="74"/>
      <c r="G4" s="74"/>
      <c r="H4" s="197"/>
      <c r="I4" s="197"/>
      <c r="J4" s="32"/>
    </row>
    <row r="5" spans="3:20" ht="15.75" customHeight="1" x14ac:dyDescent="0.3">
      <c r="C5" s="155"/>
      <c r="D5" s="71"/>
      <c r="E5" s="74"/>
      <c r="F5" s="74"/>
      <c r="G5" s="74"/>
      <c r="H5" s="197"/>
      <c r="I5" s="197"/>
      <c r="J5" s="32"/>
    </row>
    <row r="6" spans="3:20" ht="15.75" customHeight="1" thickBot="1" x14ac:dyDescent="0.35">
      <c r="C6" s="155"/>
      <c r="D6" s="72" t="s">
        <v>43</v>
      </c>
      <c r="E6" s="73" t="s">
        <v>151</v>
      </c>
      <c r="F6" s="73" t="s">
        <v>152</v>
      </c>
      <c r="G6" s="73" t="s">
        <v>153</v>
      </c>
      <c r="H6" s="197"/>
      <c r="I6" s="197"/>
      <c r="J6" s="32"/>
    </row>
    <row r="7" spans="3:20" ht="15.75" customHeight="1" x14ac:dyDescent="0.3">
      <c r="C7" s="155"/>
      <c r="D7" s="67" t="s">
        <v>8</v>
      </c>
      <c r="E7" s="56"/>
      <c r="F7" s="56"/>
      <c r="G7" s="56"/>
      <c r="H7" s="57"/>
      <c r="I7" s="57"/>
      <c r="J7" s="33"/>
    </row>
    <row r="8" spans="3:20" ht="15.75" customHeight="1" x14ac:dyDescent="0.3">
      <c r="C8" s="29" t="s">
        <v>10</v>
      </c>
      <c r="D8" s="20">
        <v>100</v>
      </c>
      <c r="E8" s="136">
        <v>101.65158847197154</v>
      </c>
      <c r="F8" s="136">
        <v>101.99547392198339</v>
      </c>
      <c r="G8" s="136">
        <v>101.76426790475008</v>
      </c>
      <c r="H8" s="48">
        <f>(F8/E8-1)*100</f>
        <v>0.33829815665564755</v>
      </c>
      <c r="I8" s="48">
        <f>(G8/F8-1)*100</f>
        <v>-0.22668262457425925</v>
      </c>
      <c r="J8" s="46"/>
      <c r="K8" s="34"/>
      <c r="L8" s="34"/>
      <c r="M8" s="34"/>
      <c r="N8" s="34"/>
      <c r="O8" s="34"/>
      <c r="P8" s="2"/>
      <c r="R8" s="2"/>
      <c r="S8" s="2"/>
      <c r="T8" s="2"/>
    </row>
    <row r="9" spans="3:20" ht="15.75" customHeight="1" x14ac:dyDescent="0.3">
      <c r="C9" s="29" t="s">
        <v>11</v>
      </c>
      <c r="D9" s="20">
        <v>100</v>
      </c>
      <c r="E9" s="136">
        <v>108.78365741620763</v>
      </c>
      <c r="F9" s="136">
        <v>108.72189724144226</v>
      </c>
      <c r="G9" s="136">
        <v>108.73563480238062</v>
      </c>
      <c r="H9" s="48">
        <f t="shared" ref="H9:H25" si="0">(F9/E9-1)*100</f>
        <v>-5.6773394305975611E-2</v>
      </c>
      <c r="I9" s="48">
        <f t="shared" ref="I9:I25" si="1">(G9/F9-1)*100</f>
        <v>1.2635505162172933E-2</v>
      </c>
      <c r="J9" s="46"/>
      <c r="K9" s="34"/>
      <c r="L9" s="34"/>
      <c r="M9" s="34"/>
      <c r="N9" s="34"/>
      <c r="O9" s="34"/>
      <c r="P9" s="2"/>
      <c r="R9" s="2"/>
      <c r="S9" s="2"/>
      <c r="T9" s="2"/>
    </row>
    <row r="10" spans="3:20" ht="15.75" customHeight="1" x14ac:dyDescent="0.3">
      <c r="C10" s="29" t="s">
        <v>12</v>
      </c>
      <c r="D10" s="20">
        <v>100</v>
      </c>
      <c r="E10" s="136">
        <v>109.2383987974497</v>
      </c>
      <c r="F10" s="136">
        <v>109.22190326694471</v>
      </c>
      <c r="G10" s="136">
        <v>109.10304013373789</v>
      </c>
      <c r="H10" s="48">
        <f t="shared" si="0"/>
        <v>-1.5100487270580665E-2</v>
      </c>
      <c r="I10" s="48">
        <f t="shared" si="1"/>
        <v>-0.10882719459329726</v>
      </c>
      <c r="J10" s="46"/>
      <c r="K10" s="34"/>
      <c r="L10" s="34"/>
      <c r="M10" s="34"/>
      <c r="N10" s="34"/>
      <c r="O10" s="34"/>
      <c r="P10" s="2"/>
      <c r="R10" s="2"/>
      <c r="S10" s="2"/>
      <c r="T10" s="2"/>
    </row>
    <row r="11" spans="3:20" ht="15.6" x14ac:dyDescent="0.3">
      <c r="C11" s="29" t="s">
        <v>13</v>
      </c>
      <c r="D11" s="20">
        <v>100</v>
      </c>
      <c r="E11" s="136">
        <v>107.63658199968506</v>
      </c>
      <c r="F11" s="136">
        <v>107.54229120151065</v>
      </c>
      <c r="G11" s="136">
        <v>107.63491912596315</v>
      </c>
      <c r="H11" s="48">
        <f t="shared" si="0"/>
        <v>-8.7601070586473817E-2</v>
      </c>
      <c r="I11" s="48">
        <f t="shared" si="1"/>
        <v>8.6131626374719161E-2</v>
      </c>
      <c r="J11" s="46"/>
      <c r="K11" s="34"/>
      <c r="L11" s="34"/>
      <c r="M11" s="34"/>
      <c r="N11" s="34"/>
      <c r="O11" s="34"/>
      <c r="P11" s="2"/>
      <c r="R11" s="2"/>
      <c r="S11" s="2"/>
      <c r="T11" s="2"/>
    </row>
    <row r="12" spans="3:20" ht="15.6" x14ac:dyDescent="0.3">
      <c r="C12" s="29" t="s">
        <v>14</v>
      </c>
      <c r="D12" s="20">
        <v>100</v>
      </c>
      <c r="E12" s="136">
        <v>111.43104221539247</v>
      </c>
      <c r="F12" s="136">
        <v>111.21396790604841</v>
      </c>
      <c r="G12" s="136">
        <v>111.25969988168001</v>
      </c>
      <c r="H12" s="48">
        <f t="shared" si="0"/>
        <v>-0.19480595804215461</v>
      </c>
      <c r="I12" s="48">
        <f t="shared" si="1"/>
        <v>4.1120712166509144E-2</v>
      </c>
      <c r="J12" s="46"/>
      <c r="K12" s="34"/>
      <c r="L12" s="34"/>
      <c r="M12" s="34"/>
      <c r="N12" s="34"/>
      <c r="O12" s="34"/>
      <c r="P12" s="2"/>
      <c r="R12" s="2"/>
      <c r="S12" s="2"/>
      <c r="T12" s="2"/>
    </row>
    <row r="13" spans="3:20" ht="15.6" x14ac:dyDescent="0.3">
      <c r="C13" s="29" t="s">
        <v>15</v>
      </c>
      <c r="D13" s="20">
        <v>100</v>
      </c>
      <c r="E13" s="136">
        <v>107.20162296564357</v>
      </c>
      <c r="F13" s="136">
        <v>107.25932498356985</v>
      </c>
      <c r="G13" s="136">
        <v>107.29915293635216</v>
      </c>
      <c r="H13" s="48">
        <f t="shared" si="0"/>
        <v>5.3825694359854737E-2</v>
      </c>
      <c r="I13" s="48">
        <f t="shared" si="1"/>
        <v>3.7132391788219365E-2</v>
      </c>
      <c r="J13" s="46"/>
      <c r="K13" s="34"/>
      <c r="L13" s="34"/>
      <c r="M13" s="34"/>
      <c r="N13" s="34"/>
      <c r="O13" s="34"/>
      <c r="P13" s="2"/>
      <c r="R13" s="2"/>
      <c r="S13" s="2"/>
      <c r="T13" s="2"/>
    </row>
    <row r="14" spans="3:20" ht="15.6" x14ac:dyDescent="0.3">
      <c r="C14" s="29" t="s">
        <v>16</v>
      </c>
      <c r="D14" s="20">
        <v>100</v>
      </c>
      <c r="E14" s="136">
        <v>108.41623542884413</v>
      </c>
      <c r="F14" s="136">
        <v>108.39994955242092</v>
      </c>
      <c r="G14" s="136">
        <v>108.50262092626065</v>
      </c>
      <c r="H14" s="48">
        <f t="shared" si="0"/>
        <v>-1.5021621400879148E-2</v>
      </c>
      <c r="I14" s="48">
        <f t="shared" si="1"/>
        <v>9.4715333598993645E-2</v>
      </c>
      <c r="J14" s="46"/>
      <c r="K14" s="34"/>
      <c r="L14" s="34"/>
      <c r="M14" s="34"/>
      <c r="N14" s="34"/>
      <c r="O14" s="34"/>
      <c r="P14" s="2"/>
      <c r="R14" s="2"/>
      <c r="S14" s="2"/>
      <c r="T14" s="2"/>
    </row>
    <row r="15" spans="3:20" ht="15.6" x14ac:dyDescent="0.3">
      <c r="C15" s="29" t="s">
        <v>17</v>
      </c>
      <c r="D15" s="20">
        <v>100</v>
      </c>
      <c r="E15" s="136">
        <v>104.79033030689401</v>
      </c>
      <c r="F15" s="136">
        <v>104.65669841633238</v>
      </c>
      <c r="G15" s="136">
        <v>104.72398471058435</v>
      </c>
      <c r="H15" s="48">
        <f t="shared" si="0"/>
        <v>-0.12752311226643664</v>
      </c>
      <c r="I15" s="48">
        <f t="shared" si="1"/>
        <v>6.4292391476272748E-2</v>
      </c>
      <c r="J15" s="46"/>
      <c r="K15" s="34"/>
      <c r="L15" s="34"/>
      <c r="M15" s="34"/>
      <c r="N15" s="34"/>
      <c r="O15" s="34"/>
      <c r="P15" s="2"/>
      <c r="R15" s="2"/>
      <c r="S15" s="2"/>
      <c r="T15" s="2"/>
    </row>
    <row r="16" spans="3:20" ht="15.6" x14ac:dyDescent="0.3">
      <c r="C16" s="29" t="s">
        <v>18</v>
      </c>
      <c r="D16" s="20">
        <v>100</v>
      </c>
      <c r="E16" s="136">
        <v>105.60891187268896</v>
      </c>
      <c r="F16" s="136">
        <v>104.85256670862941</v>
      </c>
      <c r="G16" s="136">
        <v>105.50815194997787</v>
      </c>
      <c r="H16" s="48">
        <f t="shared" si="0"/>
        <v>-0.71617551080473962</v>
      </c>
      <c r="I16" s="48">
        <f t="shared" si="1"/>
        <v>0.62524481939507659</v>
      </c>
      <c r="J16" s="46"/>
      <c r="K16" s="34"/>
      <c r="L16" s="34"/>
      <c r="M16" s="34"/>
      <c r="N16" s="34"/>
      <c r="O16" s="34"/>
      <c r="P16" s="2"/>
      <c r="R16" s="2"/>
      <c r="S16" s="2"/>
      <c r="T16" s="2"/>
    </row>
    <row r="17" spans="3:20" ht="15.6" x14ac:dyDescent="0.3">
      <c r="C17" s="29" t="s">
        <v>19</v>
      </c>
      <c r="D17" s="20">
        <v>100</v>
      </c>
      <c r="E17" s="136">
        <v>103.84060501333926</v>
      </c>
      <c r="F17" s="136">
        <v>103.68933705843487</v>
      </c>
      <c r="G17" s="136">
        <v>102.95249014553956</v>
      </c>
      <c r="H17" s="48">
        <f t="shared" si="0"/>
        <v>-0.14567322184317888</v>
      </c>
      <c r="I17" s="48">
        <f t="shared" si="1"/>
        <v>-0.71062939912525103</v>
      </c>
      <c r="J17" s="46"/>
      <c r="K17" s="34"/>
      <c r="L17" s="34"/>
      <c r="M17" s="34"/>
      <c r="N17" s="34"/>
      <c r="O17" s="34"/>
      <c r="P17" s="2"/>
      <c r="R17" s="2"/>
      <c r="S17" s="2"/>
      <c r="T17" s="2"/>
    </row>
    <row r="18" spans="3:20" ht="15.6" x14ac:dyDescent="0.3">
      <c r="C18" s="29" t="s">
        <v>20</v>
      </c>
      <c r="D18" s="20">
        <v>100</v>
      </c>
      <c r="E18" s="136">
        <v>102.86903802624448</v>
      </c>
      <c r="F18" s="136">
        <v>102.87941050785705</v>
      </c>
      <c r="G18" s="136">
        <v>102.84328581881074</v>
      </c>
      <c r="H18" s="48">
        <f t="shared" si="0"/>
        <v>1.0083191027709937E-2</v>
      </c>
      <c r="I18" s="48">
        <f t="shared" si="1"/>
        <v>-3.5113623676474859E-2</v>
      </c>
      <c r="J18" s="46"/>
      <c r="K18" s="34"/>
      <c r="L18" s="34"/>
      <c r="M18" s="34"/>
      <c r="N18" s="34"/>
      <c r="O18" s="34"/>
      <c r="P18" s="2"/>
      <c r="R18" s="2"/>
      <c r="S18" s="2"/>
      <c r="T18" s="2"/>
    </row>
    <row r="19" spans="3:20" ht="15.6" x14ac:dyDescent="0.3">
      <c r="C19" s="29" t="s">
        <v>21</v>
      </c>
      <c r="D19" s="20">
        <v>100</v>
      </c>
      <c r="E19" s="136">
        <v>102.78484774765239</v>
      </c>
      <c r="F19" s="136">
        <v>102.72458285135461</v>
      </c>
      <c r="G19" s="136">
        <v>102.76806338178802</v>
      </c>
      <c r="H19" s="48">
        <f t="shared" si="0"/>
        <v>-5.8632082080556369E-2</v>
      </c>
      <c r="I19" s="48">
        <f t="shared" si="1"/>
        <v>4.2327288392440821E-2</v>
      </c>
      <c r="J19" s="46"/>
      <c r="K19" s="34"/>
      <c r="L19" s="34"/>
      <c r="M19" s="34"/>
      <c r="N19" s="34"/>
      <c r="O19" s="34"/>
      <c r="P19" s="2"/>
      <c r="R19" s="2"/>
      <c r="S19" s="2"/>
      <c r="T19" s="2"/>
    </row>
    <row r="20" spans="3:20" ht="15.6" x14ac:dyDescent="0.3">
      <c r="C20" s="29" t="s">
        <v>22</v>
      </c>
      <c r="D20" s="20">
        <v>100</v>
      </c>
      <c r="E20" s="136">
        <v>108.24613179576876</v>
      </c>
      <c r="F20" s="136">
        <v>108.03943614321801</v>
      </c>
      <c r="G20" s="136">
        <v>108.20269540149977</v>
      </c>
      <c r="H20" s="48">
        <f t="shared" si="0"/>
        <v>-0.19094968949165958</v>
      </c>
      <c r="I20" s="48">
        <f t="shared" si="1"/>
        <v>0.1511108018606544</v>
      </c>
      <c r="J20" s="46"/>
      <c r="K20" s="34"/>
      <c r="L20" s="34"/>
      <c r="M20" s="34"/>
      <c r="N20" s="34"/>
      <c r="O20" s="34"/>
      <c r="P20" s="2"/>
      <c r="R20" s="2"/>
      <c r="S20" s="2"/>
      <c r="T20" s="2"/>
    </row>
    <row r="21" spans="3:20" ht="15.6" x14ac:dyDescent="0.3">
      <c r="C21" s="29" t="s">
        <v>23</v>
      </c>
      <c r="D21" s="20">
        <v>100</v>
      </c>
      <c r="E21" s="136">
        <v>105.75562897918941</v>
      </c>
      <c r="F21" s="136">
        <v>105.53174760460783</v>
      </c>
      <c r="G21" s="136">
        <v>105.54358666488926</v>
      </c>
      <c r="H21" s="48">
        <f t="shared" si="0"/>
        <v>-0.21169688719419044</v>
      </c>
      <c r="I21" s="48">
        <f t="shared" si="1"/>
        <v>1.1218482163100063E-2</v>
      </c>
      <c r="J21" s="46"/>
      <c r="K21" s="34"/>
      <c r="L21" s="34"/>
      <c r="M21" s="34"/>
      <c r="N21" s="34"/>
      <c r="O21" s="34"/>
      <c r="P21" s="2"/>
      <c r="R21" s="2"/>
      <c r="S21" s="2"/>
      <c r="T21" s="2"/>
    </row>
    <row r="22" spans="3:20" ht="15.6" x14ac:dyDescent="0.3">
      <c r="C22" s="29" t="s">
        <v>24</v>
      </c>
      <c r="D22" s="20">
        <v>100</v>
      </c>
      <c r="E22" s="136">
        <v>100.21104470563905</v>
      </c>
      <c r="F22" s="136">
        <v>100.42508110130737</v>
      </c>
      <c r="G22" s="136">
        <v>100.42296757944607</v>
      </c>
      <c r="H22" s="48">
        <f t="shared" si="0"/>
        <v>0.21358563449471735</v>
      </c>
      <c r="I22" s="48">
        <f t="shared" si="1"/>
        <v>-2.1045757077065019E-3</v>
      </c>
      <c r="J22" s="46"/>
      <c r="K22" s="34"/>
      <c r="L22" s="34"/>
      <c r="M22" s="34"/>
      <c r="N22" s="34"/>
      <c r="O22" s="34"/>
      <c r="P22" s="2"/>
      <c r="R22" s="2"/>
      <c r="S22" s="2"/>
      <c r="T22" s="2"/>
    </row>
    <row r="23" spans="3:20" ht="15.6" x14ac:dyDescent="0.3">
      <c r="C23" s="29" t="s">
        <v>25</v>
      </c>
      <c r="D23" s="20">
        <v>100</v>
      </c>
      <c r="E23" s="136">
        <v>105.934349444451</v>
      </c>
      <c r="F23" s="136">
        <v>105.99382999198994</v>
      </c>
      <c r="G23" s="136">
        <v>106.07308899983089</v>
      </c>
      <c r="H23" s="48">
        <f t="shared" si="0"/>
        <v>5.6148499378028127E-2</v>
      </c>
      <c r="I23" s="48">
        <f t="shared" si="1"/>
        <v>7.4777001498049778E-2</v>
      </c>
      <c r="J23" s="46"/>
      <c r="K23" s="34"/>
      <c r="L23" s="34"/>
      <c r="M23" s="34"/>
      <c r="N23" s="34"/>
      <c r="O23" s="34"/>
      <c r="R23" s="2"/>
      <c r="S23" s="2"/>
      <c r="T23" s="2"/>
    </row>
    <row r="24" spans="3:20" ht="15.6" x14ac:dyDescent="0.3">
      <c r="C24" s="29" t="s">
        <v>26</v>
      </c>
      <c r="D24" s="20">
        <v>100</v>
      </c>
      <c r="E24" s="136">
        <v>99.825600350379872</v>
      </c>
      <c r="F24" s="136">
        <v>99.978335579850949</v>
      </c>
      <c r="G24" s="136">
        <v>99.964109928616963</v>
      </c>
      <c r="H24" s="48">
        <f t="shared" si="0"/>
        <v>0.15300206453554566</v>
      </c>
      <c r="I24" s="48">
        <f t="shared" si="1"/>
        <v>-1.4228733806653793E-2</v>
      </c>
      <c r="J24" s="46"/>
      <c r="K24" s="34"/>
      <c r="L24" s="34"/>
      <c r="M24" s="34"/>
      <c r="N24" s="34"/>
      <c r="O24" s="34"/>
      <c r="R24" s="2"/>
      <c r="S24" s="2"/>
      <c r="T24" s="2"/>
    </row>
    <row r="25" spans="3:20" ht="15.6" x14ac:dyDescent="0.3">
      <c r="C25" s="29" t="s">
        <v>29</v>
      </c>
      <c r="D25" s="29">
        <v>100</v>
      </c>
      <c r="E25" s="136">
        <v>111.28749750774428</v>
      </c>
      <c r="F25" s="136">
        <v>111.07600902733213</v>
      </c>
      <c r="G25" s="136">
        <v>111.12202373040155</v>
      </c>
      <c r="H25" s="48">
        <f t="shared" si="0"/>
        <v>-0.19003795138571311</v>
      </c>
      <c r="I25" s="48">
        <f t="shared" si="1"/>
        <v>4.1426320113902015E-2</v>
      </c>
      <c r="J25" s="46"/>
      <c r="K25" s="34"/>
      <c r="L25" s="34"/>
      <c r="M25" s="34"/>
      <c r="N25" s="34"/>
      <c r="O25" s="34"/>
      <c r="R25" s="2"/>
      <c r="S25" s="2"/>
      <c r="T25" s="2"/>
    </row>
    <row r="26" spans="3:20" x14ac:dyDescent="0.3">
      <c r="C26" s="9"/>
      <c r="D26" s="9"/>
      <c r="E26" s="49"/>
      <c r="F26" s="49"/>
      <c r="G26" s="49"/>
      <c r="H26" s="48"/>
      <c r="I26" s="48"/>
      <c r="J26" s="13"/>
    </row>
    <row r="28" spans="3:20" x14ac:dyDescent="0.3">
      <c r="E28" s="2"/>
      <c r="F28" s="2"/>
      <c r="G28" s="2"/>
    </row>
    <row r="29" spans="3:20" x14ac:dyDescent="0.3">
      <c r="E29" s="5"/>
      <c r="F29" s="5"/>
      <c r="G29" s="5"/>
      <c r="H29" s="13"/>
      <c r="I29" s="13"/>
    </row>
    <row r="30" spans="3:20" x14ac:dyDescent="0.3">
      <c r="E30" s="2"/>
      <c r="F30" s="2"/>
      <c r="G30" s="2"/>
    </row>
  </sheetData>
  <mergeCells count="4">
    <mergeCell ref="C1:I1"/>
    <mergeCell ref="C2:C7"/>
    <mergeCell ref="D2:I2"/>
    <mergeCell ref="H3:I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O27"/>
  <sheetViews>
    <sheetView zoomScale="96" zoomScaleNormal="110" workbookViewId="0">
      <selection activeCell="C6" sqref="C6"/>
    </sheetView>
  </sheetViews>
  <sheetFormatPr defaultColWidth="9.109375" defaultRowHeight="14.4" x14ac:dyDescent="0.3"/>
  <cols>
    <col min="3" max="3" width="58.88671875" bestFit="1" customWidth="1"/>
    <col min="4" max="4" width="10.88671875" bestFit="1" customWidth="1"/>
    <col min="5" max="5" width="9.109375" bestFit="1" customWidth="1"/>
    <col min="6" max="6" width="9.5546875" bestFit="1" customWidth="1"/>
    <col min="7" max="7" width="9.44140625" bestFit="1" customWidth="1"/>
    <col min="8" max="8" width="9.5546875" bestFit="1" customWidth="1"/>
    <col min="9" max="9" width="10.6640625" bestFit="1" customWidth="1"/>
    <col min="10" max="10" width="9.109375" customWidth="1"/>
  </cols>
  <sheetData>
    <row r="1" spans="3:15" ht="18" x14ac:dyDescent="0.35">
      <c r="C1" s="158" t="s">
        <v>147</v>
      </c>
      <c r="D1" s="158"/>
      <c r="E1" s="158"/>
      <c r="F1" s="158"/>
      <c r="G1" s="158"/>
      <c r="H1" s="158"/>
      <c r="I1" s="158"/>
    </row>
    <row r="2" spans="3:15" ht="30.6" customHeight="1" x14ac:dyDescent="0.3">
      <c r="C2" s="50"/>
      <c r="D2" s="144"/>
      <c r="E2" s="144"/>
      <c r="F2" s="144"/>
      <c r="G2" s="144"/>
      <c r="H2" s="198" t="s">
        <v>28</v>
      </c>
      <c r="I2" s="198"/>
    </row>
    <row r="3" spans="3:15" ht="15.75" customHeight="1" x14ac:dyDescent="0.3">
      <c r="C3" s="52"/>
      <c r="D3" s="71"/>
      <c r="E3" s="74"/>
      <c r="F3" s="74"/>
      <c r="G3" s="74"/>
      <c r="H3" s="73" t="s">
        <v>151</v>
      </c>
      <c r="I3" s="73" t="s">
        <v>152</v>
      </c>
    </row>
    <row r="4" spans="3:15" ht="18.75" hidden="1" customHeight="1" thickBot="1" x14ac:dyDescent="0.35">
      <c r="C4" s="55"/>
      <c r="D4" s="71"/>
      <c r="E4" s="74"/>
      <c r="F4" s="74"/>
      <c r="G4" s="74"/>
      <c r="H4" s="75" t="s">
        <v>9</v>
      </c>
      <c r="I4" s="75" t="s">
        <v>9</v>
      </c>
    </row>
    <row r="5" spans="3:15" x14ac:dyDescent="0.3">
      <c r="C5" s="52" t="s">
        <v>30</v>
      </c>
      <c r="D5" s="73" t="s">
        <v>43</v>
      </c>
      <c r="E5" s="73" t="s">
        <v>151</v>
      </c>
      <c r="F5" s="73" t="s">
        <v>152</v>
      </c>
      <c r="G5" s="73" t="s">
        <v>153</v>
      </c>
      <c r="H5" s="73" t="s">
        <v>152</v>
      </c>
      <c r="I5" s="73" t="s">
        <v>153</v>
      </c>
      <c r="J5" s="26"/>
      <c r="N5" s="34"/>
      <c r="O5" s="34"/>
    </row>
    <row r="6" spans="3:15" x14ac:dyDescent="0.3">
      <c r="C6" s="28" t="s">
        <v>10</v>
      </c>
      <c r="D6" s="27">
        <v>100</v>
      </c>
      <c r="E6" s="136">
        <v>92.697663063767649</v>
      </c>
      <c r="F6" s="136">
        <v>92.792333138435097</v>
      </c>
      <c r="G6" s="136">
        <v>92.453376511348324</v>
      </c>
      <c r="H6" s="8">
        <f>(F6/E6-1)*100</f>
        <v>0.10212778999867389</v>
      </c>
      <c r="I6" s="8">
        <f>(G6/F6-1)*100</f>
        <v>-0.3652851648649591</v>
      </c>
      <c r="J6" s="26"/>
      <c r="N6" s="34"/>
      <c r="O6" s="34"/>
    </row>
    <row r="7" spans="3:15" ht="15" thickBot="1" x14ac:dyDescent="0.35">
      <c r="C7" s="17" t="s">
        <v>11</v>
      </c>
      <c r="D7" s="19">
        <v>100</v>
      </c>
      <c r="E7" s="136">
        <v>100.51279301490759</v>
      </c>
      <c r="F7" s="136">
        <v>100.72559914374249</v>
      </c>
      <c r="G7" s="136">
        <v>100.44060970276469</v>
      </c>
      <c r="H7" s="8">
        <f t="shared" ref="H7:H23" si="0">(F7/E7-1)*100</f>
        <v>0.21172044120127964</v>
      </c>
      <c r="I7" s="8">
        <f t="shared" ref="I7:I23" si="1">(G7/F7-1)*100</f>
        <v>-0.2829364564722936</v>
      </c>
      <c r="J7" s="26"/>
      <c r="K7" s="34"/>
      <c r="L7" s="34"/>
      <c r="M7" s="34"/>
      <c r="N7" s="34"/>
      <c r="O7" s="34"/>
    </row>
    <row r="8" spans="3:15" ht="15" thickBot="1" x14ac:dyDescent="0.35">
      <c r="C8" s="17" t="s">
        <v>31</v>
      </c>
      <c r="D8" s="19">
        <v>100</v>
      </c>
      <c r="E8" s="136">
        <v>96.737432582998409</v>
      </c>
      <c r="F8" s="136">
        <v>96.255810002595339</v>
      </c>
      <c r="G8" s="136">
        <v>95.476112144655161</v>
      </c>
      <c r="H8" s="8">
        <f t="shared" si="0"/>
        <v>-0.49786578736193965</v>
      </c>
      <c r="I8" s="8">
        <f t="shared" si="1"/>
        <v>-0.81002680037616237</v>
      </c>
      <c r="J8" s="26"/>
      <c r="K8" s="34"/>
      <c r="L8" s="34"/>
      <c r="M8" s="34"/>
      <c r="N8" s="34"/>
      <c r="O8" s="34"/>
    </row>
    <row r="9" spans="3:15" ht="15" thickBot="1" x14ac:dyDescent="0.35">
      <c r="C9" s="18" t="s">
        <v>13</v>
      </c>
      <c r="D9" s="20">
        <v>100</v>
      </c>
      <c r="E9" s="136">
        <v>97.733364142241825</v>
      </c>
      <c r="F9" s="136">
        <v>97.651226418524161</v>
      </c>
      <c r="G9" s="136">
        <v>97.712746882816347</v>
      </c>
      <c r="H9" s="8">
        <f t="shared" si="0"/>
        <v>-8.404266489601131E-2</v>
      </c>
      <c r="I9" s="8">
        <f t="shared" si="1"/>
        <v>6.300019625817832E-2</v>
      </c>
      <c r="J9" s="26"/>
      <c r="K9" s="34"/>
      <c r="L9" s="34"/>
      <c r="M9" s="34"/>
      <c r="N9" s="34"/>
      <c r="O9" s="34"/>
    </row>
    <row r="10" spans="3:15" ht="15" thickBot="1" x14ac:dyDescent="0.35">
      <c r="C10" s="17" t="s">
        <v>14</v>
      </c>
      <c r="D10" s="19">
        <v>100</v>
      </c>
      <c r="E10" s="136">
        <v>99.518679215388161</v>
      </c>
      <c r="F10" s="136">
        <v>98.859075664323072</v>
      </c>
      <c r="G10" s="136">
        <v>98.790186939991941</v>
      </c>
      <c r="H10" s="8">
        <f t="shared" si="0"/>
        <v>-0.66279371497436346</v>
      </c>
      <c r="I10" s="8">
        <f t="shared" si="1"/>
        <v>-6.9683763345151917E-2</v>
      </c>
      <c r="J10" s="26"/>
      <c r="K10" s="34"/>
      <c r="L10" s="34"/>
      <c r="M10" s="34"/>
      <c r="N10" s="34"/>
      <c r="O10" s="34"/>
    </row>
    <row r="11" spans="3:15" ht="15" thickBot="1" x14ac:dyDescent="0.35">
      <c r="C11" s="17" t="s">
        <v>15</v>
      </c>
      <c r="D11" s="19">
        <v>100</v>
      </c>
      <c r="E11" s="136">
        <v>101.21514315255973</v>
      </c>
      <c r="F11" s="136">
        <v>100.97474239522629</v>
      </c>
      <c r="G11" s="136">
        <v>100.81374209945125</v>
      </c>
      <c r="H11" s="8">
        <f t="shared" si="0"/>
        <v>-0.23751461475590707</v>
      </c>
      <c r="I11" s="8">
        <f t="shared" si="1"/>
        <v>-0.15944610697283812</v>
      </c>
      <c r="J11" s="26"/>
      <c r="K11" s="34"/>
      <c r="L11" s="34"/>
      <c r="M11" s="34"/>
      <c r="N11" s="34"/>
      <c r="O11" s="34"/>
    </row>
    <row r="12" spans="3:15" ht="15" thickBot="1" x14ac:dyDescent="0.35">
      <c r="C12" s="17" t="s">
        <v>16</v>
      </c>
      <c r="D12" s="19">
        <v>100</v>
      </c>
      <c r="E12" s="136">
        <v>104.90062291571532</v>
      </c>
      <c r="F12" s="136">
        <v>104.79145016289554</v>
      </c>
      <c r="G12" s="136">
        <v>104.83490443896643</v>
      </c>
      <c r="H12" s="8">
        <f t="shared" si="0"/>
        <v>-0.10407254960487222</v>
      </c>
      <c r="I12" s="8">
        <f t="shared" si="1"/>
        <v>4.146738689401186E-2</v>
      </c>
      <c r="J12" s="26"/>
      <c r="K12" s="34"/>
      <c r="L12" s="34"/>
      <c r="M12" s="34"/>
      <c r="N12" s="34"/>
      <c r="O12" s="34"/>
    </row>
    <row r="13" spans="3:15" ht="15" thickBot="1" x14ac:dyDescent="0.35">
      <c r="C13" s="17" t="s">
        <v>17</v>
      </c>
      <c r="D13" s="19">
        <v>100</v>
      </c>
      <c r="E13" s="136">
        <v>100.77710187174944</v>
      </c>
      <c r="F13" s="136">
        <v>100.53542754000676</v>
      </c>
      <c r="G13" s="136">
        <v>100.48067634981204</v>
      </c>
      <c r="H13" s="8">
        <f t="shared" si="0"/>
        <v>-0.23981075785473038</v>
      </c>
      <c r="I13" s="8">
        <f t="shared" si="1"/>
        <v>-5.4459598506140239E-2</v>
      </c>
      <c r="J13" s="26"/>
      <c r="K13" s="34"/>
      <c r="L13" s="34"/>
      <c r="M13" s="34"/>
      <c r="N13" s="34"/>
      <c r="O13" s="34"/>
    </row>
    <row r="14" spans="3:15" ht="15" thickBot="1" x14ac:dyDescent="0.35">
      <c r="C14" s="17" t="s">
        <v>18</v>
      </c>
      <c r="D14" s="19">
        <v>100</v>
      </c>
      <c r="E14" s="136">
        <v>96.801694801609955</v>
      </c>
      <c r="F14" s="136">
        <v>96.211427185115099</v>
      </c>
      <c r="G14" s="136">
        <v>96.472977420289197</v>
      </c>
      <c r="H14" s="8">
        <f t="shared" si="0"/>
        <v>-0.60976991952937931</v>
      </c>
      <c r="I14" s="8">
        <f t="shared" si="1"/>
        <v>0.27184944951588186</v>
      </c>
      <c r="J14" s="26"/>
      <c r="K14" s="34"/>
      <c r="L14" s="34"/>
      <c r="M14" s="34"/>
      <c r="N14" s="34"/>
      <c r="O14" s="34"/>
    </row>
    <row r="15" spans="3:15" ht="15" thickBot="1" x14ac:dyDescent="0.35">
      <c r="C15" s="17" t="s">
        <v>19</v>
      </c>
      <c r="D15" s="19">
        <v>100</v>
      </c>
      <c r="E15" s="136">
        <v>95.493424504318099</v>
      </c>
      <c r="F15" s="136">
        <v>95.334699642081574</v>
      </c>
      <c r="G15" s="136">
        <v>94.627008157247118</v>
      </c>
      <c r="H15" s="8">
        <f t="shared" si="0"/>
        <v>-0.16621548872126635</v>
      </c>
      <c r="I15" s="8">
        <f t="shared" si="1"/>
        <v>-0.74232308644319733</v>
      </c>
      <c r="J15" s="26"/>
      <c r="K15" s="34"/>
      <c r="L15" s="34"/>
      <c r="M15" s="34"/>
      <c r="N15" s="34"/>
      <c r="O15" s="34"/>
    </row>
    <row r="16" spans="3:15" ht="15" thickBot="1" x14ac:dyDescent="0.35">
      <c r="C16" s="17" t="s">
        <v>20</v>
      </c>
      <c r="D16" s="19">
        <v>100</v>
      </c>
      <c r="E16" s="136">
        <v>97.365202561628237</v>
      </c>
      <c r="F16" s="136">
        <v>97.346574506939959</v>
      </c>
      <c r="G16" s="136">
        <v>97.338928958869673</v>
      </c>
      <c r="H16" s="8">
        <f t="shared" si="0"/>
        <v>-1.9132148034595176E-2</v>
      </c>
      <c r="I16" s="8">
        <f t="shared" si="1"/>
        <v>-7.8539466940807934E-3</v>
      </c>
      <c r="J16" s="26"/>
      <c r="K16" s="34"/>
      <c r="L16" s="34"/>
      <c r="M16" s="34"/>
      <c r="N16" s="34"/>
      <c r="O16" s="34"/>
    </row>
    <row r="17" spans="3:15" ht="15" thickBot="1" x14ac:dyDescent="0.35">
      <c r="C17" s="17" t="s">
        <v>21</v>
      </c>
      <c r="D17" s="19">
        <v>100</v>
      </c>
      <c r="E17" s="136">
        <v>88.585718092910867</v>
      </c>
      <c r="F17" s="136">
        <v>88.618150490978209</v>
      </c>
      <c r="G17" s="136">
        <v>88.678381613725364</v>
      </c>
      <c r="H17" s="8">
        <f t="shared" si="0"/>
        <v>3.6611316999568544E-2</v>
      </c>
      <c r="I17" s="8">
        <f t="shared" si="1"/>
        <v>6.7967027537196856E-2</v>
      </c>
      <c r="J17" s="26"/>
      <c r="K17" s="34"/>
      <c r="L17" s="34"/>
      <c r="M17" s="34"/>
      <c r="N17" s="34"/>
      <c r="O17" s="34"/>
    </row>
    <row r="18" spans="3:15" ht="15" thickBot="1" x14ac:dyDescent="0.35">
      <c r="C18" s="17" t="s">
        <v>22</v>
      </c>
      <c r="D18" s="19">
        <v>100</v>
      </c>
      <c r="E18" s="136">
        <v>103.72556413377698</v>
      </c>
      <c r="F18" s="136">
        <v>103.56657407005795</v>
      </c>
      <c r="G18" s="136">
        <v>103.73050108734927</v>
      </c>
      <c r="H18" s="8">
        <f t="shared" si="0"/>
        <v>-0.15327953629057367</v>
      </c>
      <c r="I18" s="8">
        <f t="shared" si="1"/>
        <v>0.1582817803555292</v>
      </c>
      <c r="J18" s="26"/>
      <c r="K18" s="34"/>
      <c r="L18" s="34"/>
      <c r="M18" s="34"/>
      <c r="N18" s="34"/>
      <c r="O18" s="34"/>
    </row>
    <row r="19" spans="3:15" ht="15" thickBot="1" x14ac:dyDescent="0.35">
      <c r="C19" s="17" t="s">
        <v>23</v>
      </c>
      <c r="D19" s="19">
        <v>100</v>
      </c>
      <c r="E19" s="136">
        <v>98.3957998316328</v>
      </c>
      <c r="F19" s="136">
        <v>98.421810365251673</v>
      </c>
      <c r="G19" s="136">
        <v>97.988033597456308</v>
      </c>
      <c r="H19" s="8">
        <f t="shared" si="0"/>
        <v>2.6434597476088229E-2</v>
      </c>
      <c r="I19" s="8">
        <f t="shared" si="1"/>
        <v>-0.44073236022136308</v>
      </c>
      <c r="J19" s="26"/>
      <c r="K19" s="34"/>
      <c r="L19" s="34"/>
      <c r="M19" s="34"/>
      <c r="N19" s="34"/>
      <c r="O19" s="34"/>
    </row>
    <row r="20" spans="3:15" ht="15" thickBot="1" x14ac:dyDescent="0.35">
      <c r="C20" s="17" t="s">
        <v>32</v>
      </c>
      <c r="D20" s="19">
        <v>100</v>
      </c>
      <c r="E20" s="136">
        <v>92.352174477732021</v>
      </c>
      <c r="F20" s="136">
        <v>92.484531534096746</v>
      </c>
      <c r="G20" s="136">
        <v>92.473120382719031</v>
      </c>
      <c r="H20" s="8">
        <f t="shared" si="0"/>
        <v>0.14331774764722027</v>
      </c>
      <c r="I20" s="8">
        <f t="shared" si="1"/>
        <v>-1.233844318442312E-2</v>
      </c>
      <c r="J20" s="26"/>
      <c r="K20" s="34"/>
      <c r="L20" s="34"/>
      <c r="M20" s="34"/>
      <c r="N20" s="34"/>
      <c r="O20" s="34"/>
    </row>
    <row r="21" spans="3:15" ht="15" thickBot="1" x14ac:dyDescent="0.35">
      <c r="C21" s="17" t="s">
        <v>25</v>
      </c>
      <c r="D21" s="19">
        <v>100</v>
      </c>
      <c r="E21" s="136">
        <v>94.066674935060107</v>
      </c>
      <c r="F21" s="136">
        <v>93.89522663625641</v>
      </c>
      <c r="G21" s="136">
        <v>93.479431882577842</v>
      </c>
      <c r="H21" s="8">
        <f t="shared" si="0"/>
        <v>-0.18226252700231926</v>
      </c>
      <c r="I21" s="8">
        <f t="shared" si="1"/>
        <v>-0.44282842544204337</v>
      </c>
      <c r="J21" s="26"/>
      <c r="K21" s="34"/>
      <c r="L21" s="34"/>
      <c r="M21" s="34"/>
      <c r="N21" s="34"/>
      <c r="O21" s="34"/>
    </row>
    <row r="22" spans="3:15" ht="15" thickBot="1" x14ac:dyDescent="0.35">
      <c r="C22" s="17" t="s">
        <v>26</v>
      </c>
      <c r="D22" s="19">
        <v>100</v>
      </c>
      <c r="E22" s="136">
        <v>93.204303021558005</v>
      </c>
      <c r="F22" s="136">
        <v>93.522141930334598</v>
      </c>
      <c r="G22" s="136">
        <v>93.597286981806405</v>
      </c>
      <c r="H22" s="8">
        <f t="shared" si="0"/>
        <v>0.34101312758390012</v>
      </c>
      <c r="I22" s="8">
        <f t="shared" si="1"/>
        <v>8.0350011153274004E-2</v>
      </c>
      <c r="J22" s="26"/>
      <c r="K22" s="34"/>
      <c r="L22" s="34"/>
      <c r="M22" s="34"/>
      <c r="N22" s="34"/>
      <c r="O22" s="34"/>
    </row>
    <row r="23" spans="3:15" ht="16.2" thickBot="1" x14ac:dyDescent="0.35">
      <c r="C23" s="23" t="s">
        <v>33</v>
      </c>
      <c r="D23" s="19">
        <v>100</v>
      </c>
      <c r="E23" s="136">
        <v>101.60539066454923</v>
      </c>
      <c r="F23" s="136">
        <v>101.16154915830936</v>
      </c>
      <c r="G23" s="136">
        <v>101.04750341559301</v>
      </c>
      <c r="H23" s="8">
        <f t="shared" si="0"/>
        <v>-0.43682869908470146</v>
      </c>
      <c r="I23" s="8">
        <f t="shared" si="1"/>
        <v>-0.11273625568729573</v>
      </c>
      <c r="J23" s="26"/>
      <c r="K23" s="34"/>
      <c r="L23" s="34"/>
      <c r="M23" s="34"/>
      <c r="N23" s="34"/>
      <c r="O23" s="34"/>
    </row>
    <row r="24" spans="3:15" x14ac:dyDescent="0.3">
      <c r="E24" s="5"/>
      <c r="F24" s="5"/>
      <c r="G24" s="5"/>
      <c r="H24" s="26"/>
      <c r="I24" s="26"/>
    </row>
    <row r="26" spans="3:15" x14ac:dyDescent="0.3">
      <c r="E26" s="2"/>
      <c r="F26" s="2"/>
      <c r="G26" s="2"/>
      <c r="H26" s="2"/>
    </row>
    <row r="27" spans="3:15" x14ac:dyDescent="0.3">
      <c r="I27" s="2"/>
      <c r="J27" s="2"/>
    </row>
  </sheetData>
  <mergeCells count="2">
    <mergeCell ref="C1:I1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29"/>
  <sheetViews>
    <sheetView topLeftCell="B1" zoomScale="119" workbookViewId="0">
      <selection activeCell="C9" sqref="C9"/>
    </sheetView>
  </sheetViews>
  <sheetFormatPr defaultColWidth="9.109375" defaultRowHeight="14.4" x14ac:dyDescent="0.3"/>
  <cols>
    <col min="2" max="2" width="24" bestFit="1" customWidth="1"/>
    <col min="3" max="3" width="18.33203125" customWidth="1"/>
    <col min="4" max="4" width="13.109375" customWidth="1"/>
    <col min="5" max="5" width="12.44140625" customWidth="1"/>
    <col min="6" max="6" width="11.88671875" customWidth="1"/>
    <col min="7" max="7" width="16" customWidth="1"/>
    <col min="8" max="8" width="12" customWidth="1"/>
  </cols>
  <sheetData>
    <row r="1" spans="2:12" ht="15" customHeight="1" x14ac:dyDescent="0.3">
      <c r="B1" s="167" t="s">
        <v>148</v>
      </c>
      <c r="C1" s="167"/>
      <c r="D1" s="167"/>
      <c r="E1" s="167"/>
      <c r="F1" s="167"/>
      <c r="G1" s="167"/>
      <c r="H1" s="167"/>
    </row>
    <row r="2" spans="2:12" ht="15" thickBot="1" x14ac:dyDescent="0.35">
      <c r="B2" s="50"/>
      <c r="C2" s="50"/>
      <c r="D2" s="50"/>
      <c r="E2" s="50"/>
      <c r="F2" s="50"/>
      <c r="G2" s="50"/>
      <c r="H2" s="50"/>
    </row>
    <row r="3" spans="2:12" ht="15" customHeight="1" x14ac:dyDescent="0.3">
      <c r="B3" s="159" t="s">
        <v>34</v>
      </c>
      <c r="C3" s="160" t="s">
        <v>6</v>
      </c>
      <c r="D3" s="160"/>
      <c r="E3" s="160"/>
      <c r="F3" s="160"/>
      <c r="G3" s="163"/>
      <c r="H3" s="164"/>
    </row>
    <row r="4" spans="2:12" x14ac:dyDescent="0.3">
      <c r="B4" s="159"/>
      <c r="C4" s="161"/>
      <c r="D4" s="161"/>
      <c r="E4" s="161"/>
      <c r="F4" s="161"/>
      <c r="G4" s="165"/>
      <c r="H4" s="166"/>
    </row>
    <row r="5" spans="2:12" ht="15" thickBot="1" x14ac:dyDescent="0.35">
      <c r="B5" s="159"/>
      <c r="C5" s="162"/>
      <c r="D5" s="162"/>
      <c r="E5" s="162"/>
      <c r="F5" s="162"/>
      <c r="G5" s="165"/>
      <c r="H5" s="166"/>
    </row>
    <row r="6" spans="2:12" ht="15.75" customHeight="1" x14ac:dyDescent="0.35">
      <c r="B6" s="159"/>
      <c r="C6" s="70"/>
      <c r="D6" s="63"/>
      <c r="E6" s="63"/>
      <c r="F6" s="63"/>
      <c r="G6" s="168" t="s">
        <v>28</v>
      </c>
      <c r="H6" s="169"/>
    </row>
    <row r="7" spans="2:12" x14ac:dyDescent="0.3">
      <c r="B7" s="159"/>
      <c r="C7" s="53"/>
      <c r="D7" s="64"/>
      <c r="E7" s="64"/>
      <c r="F7" s="64"/>
      <c r="G7" s="57" t="s">
        <v>151</v>
      </c>
      <c r="H7" s="57" t="s">
        <v>152</v>
      </c>
    </row>
    <row r="8" spans="2:12" x14ac:dyDescent="0.3">
      <c r="B8" s="159"/>
      <c r="C8" s="53"/>
      <c r="D8" s="54"/>
      <c r="E8" s="54"/>
      <c r="F8" s="54"/>
      <c r="G8" s="58" t="s">
        <v>9</v>
      </c>
      <c r="H8" s="58" t="s">
        <v>9</v>
      </c>
    </row>
    <row r="9" spans="2:12" x14ac:dyDescent="0.3">
      <c r="B9" s="159"/>
      <c r="C9" s="79" t="s">
        <v>43</v>
      </c>
      <c r="D9" s="57" t="s">
        <v>151</v>
      </c>
      <c r="E9" s="57" t="s">
        <v>152</v>
      </c>
      <c r="F9" s="57" t="s">
        <v>153</v>
      </c>
      <c r="G9" s="57" t="s">
        <v>152</v>
      </c>
      <c r="H9" s="57" t="s">
        <v>153</v>
      </c>
    </row>
    <row r="10" spans="2:12" x14ac:dyDescent="0.3">
      <c r="B10" s="82" t="s">
        <v>35</v>
      </c>
      <c r="C10" s="80">
        <v>100</v>
      </c>
      <c r="D10" s="5">
        <v>102.05044221560145</v>
      </c>
      <c r="E10" s="5">
        <v>102.45537697421922</v>
      </c>
      <c r="F10" s="5">
        <v>102.51564861504946</v>
      </c>
      <c r="G10" s="8">
        <f>(E10/D10-1)*100</f>
        <v>0.39679863195718479</v>
      </c>
      <c r="H10" s="8">
        <f>(F10/E10-1)*100</f>
        <v>5.88272110358945E-2</v>
      </c>
      <c r="I10" s="2"/>
      <c r="J10" s="35"/>
      <c r="K10" s="35"/>
      <c r="L10" s="35"/>
    </row>
    <row r="11" spans="2:12" x14ac:dyDescent="0.3">
      <c r="B11" s="82" t="s">
        <v>36</v>
      </c>
      <c r="C11" s="80">
        <v>100</v>
      </c>
      <c r="D11" s="5">
        <v>107.92795778054941</v>
      </c>
      <c r="E11" s="5">
        <v>107.89481872597669</v>
      </c>
      <c r="F11" s="5">
        <v>107.76079517549994</v>
      </c>
      <c r="G11" s="8">
        <f t="shared" ref="G11:G15" si="0">(E11/D11-1)*100</f>
        <v>-3.0704791653790586E-2</v>
      </c>
      <c r="H11" s="8">
        <f t="shared" ref="H11:H15" si="1">(F11/E11-1)*100</f>
        <v>-0.12421685495124235</v>
      </c>
      <c r="I11" s="2"/>
      <c r="J11" s="83"/>
      <c r="K11" s="83"/>
      <c r="L11" s="83"/>
    </row>
    <row r="12" spans="2:12" x14ac:dyDescent="0.3">
      <c r="B12" s="82" t="s">
        <v>37</v>
      </c>
      <c r="C12" s="80">
        <v>100</v>
      </c>
      <c r="D12" s="5">
        <v>115.0299706906477</v>
      </c>
      <c r="E12" s="5">
        <v>114.82475143848411</v>
      </c>
      <c r="F12" s="5">
        <v>114.85061731286461</v>
      </c>
      <c r="G12" s="8">
        <f t="shared" si="0"/>
        <v>-0.17840502864726604</v>
      </c>
      <c r="H12" s="8">
        <f t="shared" si="1"/>
        <v>2.2526392660515704E-2</v>
      </c>
      <c r="I12" s="2"/>
      <c r="J12" s="84"/>
      <c r="K12" s="38"/>
      <c r="L12" s="83"/>
    </row>
    <row r="13" spans="2:12" x14ac:dyDescent="0.3">
      <c r="B13" s="82" t="s">
        <v>38</v>
      </c>
      <c r="C13" s="80">
        <v>100</v>
      </c>
      <c r="D13" s="5">
        <v>112.77872451888132</v>
      </c>
      <c r="E13" s="5">
        <v>112.34104940207037</v>
      </c>
      <c r="F13" s="5">
        <v>112.44170419543333</v>
      </c>
      <c r="G13" s="8">
        <f t="shared" si="0"/>
        <v>-0.38808305261306408</v>
      </c>
      <c r="H13" s="8">
        <f t="shared" si="1"/>
        <v>8.9597519249373647E-2</v>
      </c>
      <c r="I13" s="2"/>
      <c r="J13" s="84"/>
      <c r="K13" s="38"/>
      <c r="L13" s="83"/>
    </row>
    <row r="14" spans="2:12" x14ac:dyDescent="0.3">
      <c r="B14" s="82" t="s">
        <v>39</v>
      </c>
      <c r="C14" s="80">
        <v>100</v>
      </c>
      <c r="D14" s="5">
        <v>107.971663721459</v>
      </c>
      <c r="E14" s="5">
        <v>107.62683476542014</v>
      </c>
      <c r="F14" s="5">
        <v>107.78370245736554</v>
      </c>
      <c r="G14" s="8">
        <f t="shared" si="0"/>
        <v>-0.31936986441963855</v>
      </c>
      <c r="H14" s="8">
        <f t="shared" si="1"/>
        <v>0.14575146829067798</v>
      </c>
      <c r="I14" s="2"/>
      <c r="J14" s="84"/>
      <c r="K14" s="38"/>
      <c r="L14" s="83"/>
    </row>
    <row r="15" spans="2:12" ht="28.2" x14ac:dyDescent="0.3">
      <c r="B15" s="82" t="s">
        <v>44</v>
      </c>
      <c r="C15" s="81">
        <v>100</v>
      </c>
      <c r="D15" s="5">
        <v>111.28749750774431</v>
      </c>
      <c r="E15" s="5">
        <v>111.07600902733218</v>
      </c>
      <c r="F15" s="5">
        <v>111.12202373040155</v>
      </c>
      <c r="G15" s="8">
        <f t="shared" si="0"/>
        <v>-0.19003795138570201</v>
      </c>
      <c r="H15" s="8">
        <f t="shared" si="1"/>
        <v>4.1426320113879811E-2</v>
      </c>
      <c r="I15" s="2"/>
      <c r="J15" s="84"/>
      <c r="K15" s="38"/>
      <c r="L15" s="83"/>
    </row>
    <row r="16" spans="2:12" x14ac:dyDescent="0.3">
      <c r="D16" s="34"/>
      <c r="E16" s="34"/>
      <c r="F16" s="34"/>
    </row>
    <row r="17" spans="3:8" x14ac:dyDescent="0.3">
      <c r="D17" s="12"/>
      <c r="E17" s="12"/>
      <c r="F17" s="12"/>
    </row>
    <row r="18" spans="3:8" x14ac:dyDescent="0.3">
      <c r="C18" s="2"/>
      <c r="D18" s="47"/>
      <c r="E18" s="47"/>
      <c r="F18" s="47"/>
    </row>
    <row r="19" spans="3:8" x14ac:dyDescent="0.3">
      <c r="C19" s="21"/>
      <c r="D19" s="36"/>
      <c r="E19" s="36"/>
      <c r="F19" s="36"/>
      <c r="H19" s="5"/>
    </row>
    <row r="20" spans="3:8" x14ac:dyDescent="0.3">
      <c r="C20" s="21"/>
      <c r="D20" s="36"/>
      <c r="E20" s="34"/>
      <c r="F20" s="34"/>
      <c r="H20" s="5"/>
    </row>
    <row r="21" spans="3:8" x14ac:dyDescent="0.3">
      <c r="C21" s="21"/>
      <c r="D21" s="36"/>
      <c r="E21" s="34"/>
      <c r="F21" s="34"/>
      <c r="H21" s="5"/>
    </row>
    <row r="22" spans="3:8" x14ac:dyDescent="0.3">
      <c r="C22" s="21"/>
      <c r="D22" s="36"/>
      <c r="E22" s="34"/>
      <c r="F22" s="34"/>
      <c r="H22" s="5"/>
    </row>
    <row r="23" spans="3:8" x14ac:dyDescent="0.3">
      <c r="D23" s="34"/>
      <c r="E23" s="34"/>
      <c r="F23" s="34"/>
      <c r="H23" s="5"/>
    </row>
    <row r="24" spans="3:8" x14ac:dyDescent="0.3">
      <c r="D24" s="34"/>
      <c r="E24" s="34"/>
      <c r="F24" s="34"/>
      <c r="H24" s="5"/>
    </row>
    <row r="27" spans="3:8" x14ac:dyDescent="0.3">
      <c r="H27" s="2"/>
    </row>
    <row r="28" spans="3:8" x14ac:dyDescent="0.3">
      <c r="H28" s="2"/>
    </row>
    <row r="29" spans="3:8" x14ac:dyDescent="0.3">
      <c r="H29" s="2"/>
    </row>
  </sheetData>
  <mergeCells count="5">
    <mergeCell ref="B3:B9"/>
    <mergeCell ref="C3:F5"/>
    <mergeCell ref="G3:H5"/>
    <mergeCell ref="B1:H1"/>
    <mergeCell ref="G6:H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P25"/>
  <sheetViews>
    <sheetView topLeftCell="B1" zoomScale="106" workbookViewId="0">
      <selection activeCell="F20" sqref="F20"/>
    </sheetView>
  </sheetViews>
  <sheetFormatPr defaultColWidth="9.109375" defaultRowHeight="14.4" x14ac:dyDescent="0.3"/>
  <cols>
    <col min="2" max="2" width="7.5546875" customWidth="1"/>
    <col min="3" max="3" width="9.109375" hidden="1" customWidth="1"/>
    <col min="4" max="4" width="28.77734375" bestFit="1" customWidth="1"/>
    <col min="5" max="5" width="16" customWidth="1"/>
    <col min="6" max="6" width="13.44140625" customWidth="1"/>
    <col min="7" max="7" width="12.109375" customWidth="1"/>
    <col min="8" max="8" width="11.6640625" customWidth="1"/>
    <col min="9" max="9" width="11.5546875" bestFit="1" customWidth="1"/>
    <col min="10" max="10" width="19.33203125" customWidth="1"/>
    <col min="12" max="14" width="10" bestFit="1" customWidth="1"/>
  </cols>
  <sheetData>
    <row r="1" spans="4:16" ht="18" x14ac:dyDescent="0.35">
      <c r="D1" s="158" t="s">
        <v>149</v>
      </c>
      <c r="E1" s="158"/>
      <c r="F1" s="158"/>
      <c r="G1" s="158"/>
      <c r="H1" s="158"/>
      <c r="I1" s="158"/>
      <c r="J1" s="158"/>
    </row>
    <row r="2" spans="4:16" ht="15" thickBot="1" x14ac:dyDescent="0.35">
      <c r="D2" s="50"/>
      <c r="E2" s="50"/>
      <c r="F2" s="50"/>
      <c r="G2" s="50"/>
      <c r="H2" s="50"/>
      <c r="I2" s="50"/>
      <c r="J2" s="50"/>
    </row>
    <row r="3" spans="4:16" x14ac:dyDescent="0.3">
      <c r="D3" s="178"/>
      <c r="E3" s="160" t="s">
        <v>6</v>
      </c>
      <c r="F3" s="160"/>
      <c r="G3" s="160"/>
      <c r="H3" s="170"/>
      <c r="I3" s="163"/>
      <c r="J3" s="173"/>
      <c r="K3" s="1"/>
    </row>
    <row r="4" spans="4:16" ht="15.75" customHeight="1" x14ac:dyDescent="0.3">
      <c r="D4" s="179"/>
      <c r="E4" s="161"/>
      <c r="F4" s="161"/>
      <c r="G4" s="161"/>
      <c r="H4" s="171"/>
      <c r="I4" s="174"/>
      <c r="J4" s="175"/>
      <c r="K4" s="1"/>
    </row>
    <row r="5" spans="4:16" ht="15" thickBot="1" x14ac:dyDescent="0.35">
      <c r="D5" s="179"/>
      <c r="E5" s="162"/>
      <c r="F5" s="162"/>
      <c r="G5" s="162"/>
      <c r="H5" s="172"/>
      <c r="I5" s="176"/>
      <c r="J5" s="177"/>
      <c r="K5" s="1"/>
    </row>
    <row r="6" spans="4:16" ht="18" x14ac:dyDescent="0.35">
      <c r="D6" s="179"/>
      <c r="E6" s="70"/>
      <c r="F6" s="63"/>
      <c r="G6" s="63"/>
      <c r="H6" s="63"/>
      <c r="I6" s="168" t="s">
        <v>28</v>
      </c>
      <c r="J6" s="169"/>
      <c r="K6" s="1"/>
    </row>
    <row r="7" spans="4:16" ht="15" thickBot="1" x14ac:dyDescent="0.35">
      <c r="D7" s="180"/>
      <c r="E7" s="53"/>
      <c r="F7" s="64"/>
      <c r="G7" s="64"/>
      <c r="H7" s="64"/>
      <c r="I7" s="57" t="s">
        <v>151</v>
      </c>
      <c r="J7" s="57" t="s">
        <v>152</v>
      </c>
      <c r="K7" s="1"/>
    </row>
    <row r="8" spans="4:16" x14ac:dyDescent="0.3">
      <c r="D8" s="68" t="s">
        <v>34</v>
      </c>
      <c r="E8" s="54"/>
      <c r="F8" s="54"/>
      <c r="G8" s="54"/>
      <c r="H8" s="54"/>
      <c r="I8" s="58" t="s">
        <v>9</v>
      </c>
      <c r="J8" s="58" t="s">
        <v>9</v>
      </c>
      <c r="K8" s="1"/>
    </row>
    <row r="9" spans="4:16" ht="15" thickBot="1" x14ac:dyDescent="0.35">
      <c r="D9" s="69"/>
      <c r="E9" s="66" t="s">
        <v>43</v>
      </c>
      <c r="F9" s="57" t="s">
        <v>151</v>
      </c>
      <c r="G9" s="57" t="s">
        <v>152</v>
      </c>
      <c r="H9" s="135">
        <v>44896</v>
      </c>
      <c r="I9" s="57" t="s">
        <v>152</v>
      </c>
      <c r="J9" s="57" t="s">
        <v>153</v>
      </c>
      <c r="K9" s="2"/>
    </row>
    <row r="10" spans="4:16" ht="15" thickBot="1" x14ac:dyDescent="0.35">
      <c r="D10" s="3" t="s">
        <v>35</v>
      </c>
      <c r="E10" s="15">
        <v>100</v>
      </c>
      <c r="F10" s="145">
        <v>105.49420297710149</v>
      </c>
      <c r="G10" s="78">
        <v>105.56575344388276</v>
      </c>
      <c r="H10" s="78">
        <v>105.59028659333551</v>
      </c>
      <c r="I10" s="8">
        <f>(G10/F10-1)*100</f>
        <v>6.7824074462929929E-2</v>
      </c>
      <c r="J10" s="8">
        <f>(H10/G10-1)*100</f>
        <v>2.3239685837883606E-2</v>
      </c>
      <c r="K10" s="2"/>
      <c r="L10" s="45"/>
      <c r="M10" s="45"/>
      <c r="N10" s="45"/>
      <c r="O10" s="5"/>
      <c r="P10" s="5"/>
    </row>
    <row r="11" spans="4:16" ht="15" thickBot="1" x14ac:dyDescent="0.35">
      <c r="D11" s="3" t="s">
        <v>36</v>
      </c>
      <c r="E11" s="16">
        <v>100</v>
      </c>
      <c r="F11" s="145">
        <v>109.80713857315025</v>
      </c>
      <c r="G11" s="78">
        <v>109.00923433441244</v>
      </c>
      <c r="H11" s="78">
        <v>108.96872669731296</v>
      </c>
      <c r="I11" s="8">
        <f t="shared" ref="I11:I15" si="0">(G11/F11-1)*100</f>
        <v>-0.72664149991147342</v>
      </c>
      <c r="J11" s="8">
        <f t="shared" ref="J11:J15" si="1">(H11/G11-1)*100</f>
        <v>-3.7159821685572858E-2</v>
      </c>
      <c r="K11" s="2"/>
      <c r="L11" s="45"/>
      <c r="M11" s="45"/>
      <c r="N11" s="45"/>
      <c r="O11" s="5"/>
      <c r="P11" s="5"/>
    </row>
    <row r="12" spans="4:16" ht="15" thickBot="1" x14ac:dyDescent="0.35">
      <c r="D12" s="3" t="s">
        <v>37</v>
      </c>
      <c r="E12" s="16">
        <v>100</v>
      </c>
      <c r="F12" s="145">
        <v>107.11761969401712</v>
      </c>
      <c r="G12" s="78">
        <v>107.58434033256918</v>
      </c>
      <c r="H12" s="78">
        <v>107.9674744331236</v>
      </c>
      <c r="I12" s="8">
        <f t="shared" si="0"/>
        <v>0.43570856025858529</v>
      </c>
      <c r="J12" s="8">
        <f t="shared" si="1"/>
        <v>0.35612441306054343</v>
      </c>
      <c r="K12" s="2"/>
      <c r="L12" s="45"/>
      <c r="M12" s="45"/>
      <c r="N12" s="45"/>
      <c r="O12" s="5"/>
      <c r="P12" s="5"/>
    </row>
    <row r="13" spans="4:16" ht="15" thickBot="1" x14ac:dyDescent="0.35">
      <c r="D13" s="3" t="s">
        <v>38</v>
      </c>
      <c r="E13" s="16">
        <v>100</v>
      </c>
      <c r="F13" s="145">
        <v>111.56461201354287</v>
      </c>
      <c r="G13" s="78">
        <v>111.94682989907474</v>
      </c>
      <c r="H13" s="78">
        <v>112.02259574458478</v>
      </c>
      <c r="I13" s="8">
        <f t="shared" si="0"/>
        <v>0.34259778135155017</v>
      </c>
      <c r="J13" s="8">
        <f t="shared" si="1"/>
        <v>6.7680206378639696E-2</v>
      </c>
      <c r="K13" s="2"/>
      <c r="L13" s="45"/>
      <c r="M13" s="45"/>
      <c r="N13" s="45"/>
      <c r="O13" s="5"/>
      <c r="P13" s="5"/>
    </row>
    <row r="14" spans="4:16" ht="15" thickBot="1" x14ac:dyDescent="0.35">
      <c r="D14" s="3" t="s">
        <v>39</v>
      </c>
      <c r="E14" s="16">
        <v>100</v>
      </c>
      <c r="F14" s="145">
        <v>105.70497645334434</v>
      </c>
      <c r="G14" s="78">
        <v>105.2174556837176</v>
      </c>
      <c r="H14" s="78">
        <v>105.0005773495534</v>
      </c>
      <c r="I14" s="8">
        <f t="shared" si="0"/>
        <v>-0.46120890991534491</v>
      </c>
      <c r="J14" s="8">
        <f t="shared" si="1"/>
        <v>-0.20612391048130396</v>
      </c>
      <c r="K14" s="2"/>
      <c r="L14" s="45"/>
      <c r="M14" s="45"/>
      <c r="N14" s="45"/>
      <c r="O14" s="5"/>
      <c r="P14" s="5"/>
    </row>
    <row r="15" spans="4:16" ht="15" thickBot="1" x14ac:dyDescent="0.35">
      <c r="D15" s="24" t="s">
        <v>40</v>
      </c>
      <c r="E15" s="25">
        <v>100</v>
      </c>
      <c r="F15" s="145">
        <v>109.52912712590253</v>
      </c>
      <c r="G15" s="78">
        <v>109.80062084014418</v>
      </c>
      <c r="H15" s="78">
        <v>109.97008335116747</v>
      </c>
      <c r="I15" s="8">
        <f t="shared" si="0"/>
        <v>0.24787353041677562</v>
      </c>
      <c r="J15" s="8">
        <f t="shared" si="1"/>
        <v>0.15433656907095639</v>
      </c>
      <c r="K15" s="2"/>
      <c r="L15" s="45"/>
      <c r="M15" s="45"/>
      <c r="N15" s="45"/>
      <c r="O15" s="5"/>
      <c r="P15" s="5"/>
    </row>
    <row r="16" spans="4:16" x14ac:dyDescent="0.3">
      <c r="F16" s="34"/>
      <c r="G16" s="34"/>
      <c r="H16" s="34"/>
      <c r="L16" s="45"/>
      <c r="M16" s="45"/>
      <c r="N16" s="45"/>
    </row>
    <row r="17" spans="6:11" x14ac:dyDescent="0.3">
      <c r="F17" s="2"/>
      <c r="G17" s="2"/>
      <c r="H17" s="2"/>
      <c r="I17" s="38"/>
      <c r="J17" s="38"/>
    </row>
    <row r="18" spans="6:11" x14ac:dyDescent="0.3">
      <c r="F18" s="35"/>
      <c r="G18" s="35"/>
      <c r="H18" s="35"/>
      <c r="I18" s="35"/>
      <c r="J18" s="36"/>
    </row>
    <row r="19" spans="6:11" x14ac:dyDescent="0.3">
      <c r="F19" s="34"/>
      <c r="G19" s="34"/>
      <c r="H19" s="34"/>
      <c r="I19" s="34"/>
      <c r="J19" s="34"/>
      <c r="K19" s="2"/>
    </row>
    <row r="20" spans="6:11" x14ac:dyDescent="0.3">
      <c r="F20" s="47"/>
      <c r="G20" s="38"/>
      <c r="H20" s="34"/>
      <c r="I20" s="34"/>
      <c r="J20" s="34"/>
    </row>
    <row r="21" spans="6:11" x14ac:dyDescent="0.3">
      <c r="F21" s="47"/>
      <c r="G21" s="38"/>
      <c r="H21" s="34"/>
      <c r="I21" s="34"/>
      <c r="J21" s="34"/>
    </row>
    <row r="22" spans="6:11" x14ac:dyDescent="0.3">
      <c r="F22" s="47"/>
      <c r="G22" s="38"/>
      <c r="H22" s="34"/>
      <c r="I22" s="34"/>
      <c r="J22" s="34"/>
    </row>
    <row r="23" spans="6:11" x14ac:dyDescent="0.3">
      <c r="F23" s="47"/>
      <c r="G23" s="38"/>
      <c r="H23" s="34"/>
    </row>
    <row r="24" spans="6:11" x14ac:dyDescent="0.3">
      <c r="F24" s="5"/>
      <c r="G24" s="5"/>
      <c r="H24" s="5"/>
    </row>
    <row r="25" spans="6:11" x14ac:dyDescent="0.3">
      <c r="F25" s="5"/>
      <c r="G25" s="5"/>
      <c r="H25" s="5"/>
    </row>
  </sheetData>
  <mergeCells count="5">
    <mergeCell ref="E3:H5"/>
    <mergeCell ref="I3:J5"/>
    <mergeCell ref="I6:J6"/>
    <mergeCell ref="D1:J1"/>
    <mergeCell ref="D3:D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N22"/>
  <sheetViews>
    <sheetView workbookViewId="0">
      <selection activeCell="F8" sqref="F8"/>
    </sheetView>
  </sheetViews>
  <sheetFormatPr defaultColWidth="23.88671875" defaultRowHeight="14.4" x14ac:dyDescent="0.3"/>
  <cols>
    <col min="1" max="1" width="13.44140625" customWidth="1"/>
    <col min="3" max="3" width="10.33203125" customWidth="1"/>
    <col min="4" max="6" width="12.6640625" customWidth="1"/>
    <col min="7" max="7" width="15.33203125" customWidth="1"/>
    <col min="8" max="8" width="15.21875" customWidth="1"/>
    <col min="9" max="9" width="11" customWidth="1"/>
    <col min="10" max="10" width="9.109375" customWidth="1"/>
    <col min="11" max="11" width="12" customWidth="1"/>
    <col min="12" max="12" width="8.33203125" customWidth="1"/>
    <col min="13" max="13" width="8" customWidth="1"/>
    <col min="14" max="14" width="10.88671875" customWidth="1"/>
  </cols>
  <sheetData>
    <row r="1" spans="2:14" ht="18.75" customHeight="1" x14ac:dyDescent="0.3">
      <c r="B1" s="181" t="s">
        <v>150</v>
      </c>
      <c r="C1" s="181"/>
      <c r="D1" s="181"/>
      <c r="E1" s="181"/>
      <c r="F1" s="181"/>
      <c r="G1" s="181"/>
      <c r="H1" s="181"/>
    </row>
    <row r="2" spans="2:14" x14ac:dyDescent="0.3">
      <c r="B2" s="182"/>
      <c r="C2" s="182"/>
      <c r="D2" s="182"/>
      <c r="E2" s="182"/>
      <c r="F2" s="182"/>
      <c r="G2" s="182"/>
      <c r="H2" s="182"/>
    </row>
    <row r="3" spans="2:14" x14ac:dyDescent="0.3">
      <c r="B3" s="52"/>
      <c r="C3" s="54"/>
      <c r="D3" s="54"/>
      <c r="E3" s="54"/>
      <c r="F3" s="54"/>
      <c r="G3" s="54"/>
      <c r="H3" s="54"/>
    </row>
    <row r="4" spans="2:14" ht="18" x14ac:dyDescent="0.35">
      <c r="B4" s="52"/>
      <c r="C4" s="62"/>
      <c r="D4" s="63"/>
      <c r="E4" s="63"/>
      <c r="F4" s="63"/>
      <c r="G4" s="168" t="s">
        <v>28</v>
      </c>
      <c r="H4" s="169"/>
    </row>
    <row r="5" spans="2:14" x14ac:dyDescent="0.3">
      <c r="B5" s="52"/>
      <c r="C5" s="54"/>
      <c r="D5" s="64"/>
      <c r="E5" s="64"/>
      <c r="F5" s="64"/>
      <c r="G5" s="57" t="s">
        <v>151</v>
      </c>
      <c r="H5" s="57" t="s">
        <v>152</v>
      </c>
      <c r="I5" s="4"/>
    </row>
    <row r="6" spans="2:14" x14ac:dyDescent="0.3">
      <c r="B6" s="52"/>
      <c r="C6" s="54"/>
      <c r="D6" s="54"/>
      <c r="E6" s="54"/>
      <c r="F6" s="54"/>
      <c r="G6" s="58" t="s">
        <v>9</v>
      </c>
      <c r="H6" s="58" t="s">
        <v>9</v>
      </c>
      <c r="J6" s="36"/>
    </row>
    <row r="7" spans="2:14" ht="15.6" x14ac:dyDescent="0.3">
      <c r="B7" s="65" t="s">
        <v>41</v>
      </c>
      <c r="C7" s="66" t="s">
        <v>43</v>
      </c>
      <c r="D7" s="57" t="s">
        <v>151</v>
      </c>
      <c r="E7" s="57" t="s">
        <v>152</v>
      </c>
      <c r="F7" s="57" t="s">
        <v>153</v>
      </c>
      <c r="G7" s="57" t="s">
        <v>152</v>
      </c>
      <c r="H7" s="57" t="s">
        <v>153</v>
      </c>
    </row>
    <row r="8" spans="2:14" x14ac:dyDescent="0.3">
      <c r="B8" s="22" t="s">
        <v>35</v>
      </c>
      <c r="C8" s="22">
        <v>100</v>
      </c>
      <c r="D8" s="39">
        <v>96.735592417104144</v>
      </c>
      <c r="E8" s="39">
        <v>97.053612210216471</v>
      </c>
      <c r="F8" s="39">
        <v>97.088143164032175</v>
      </c>
      <c r="G8" s="8">
        <f>(E8/D8-1)*100</f>
        <v>0.32875158477458921</v>
      </c>
      <c r="H8" s="8">
        <f>(F8/E8-1)*100</f>
        <v>3.5579256690532191E-2</v>
      </c>
      <c r="I8" s="2"/>
      <c r="J8" s="13"/>
      <c r="L8" s="2"/>
      <c r="M8" s="2"/>
      <c r="N8" s="2"/>
    </row>
    <row r="9" spans="2:14" x14ac:dyDescent="0.3">
      <c r="B9" s="22" t="s">
        <v>36</v>
      </c>
      <c r="C9" s="22">
        <v>100</v>
      </c>
      <c r="D9" s="39">
        <v>98.288653345293227</v>
      </c>
      <c r="E9" s="39">
        <v>98.977686968227843</v>
      </c>
      <c r="F9" s="39">
        <v>98.891487898937882</v>
      </c>
      <c r="G9" s="8">
        <f t="shared" ref="G9:G13" si="0">(E9/D9-1)*100</f>
        <v>0.70103068816500524</v>
      </c>
      <c r="H9" s="8">
        <f t="shared" ref="H9:H13" si="1">(F9/E9-1)*100</f>
        <v>-8.7089395529749147E-2</v>
      </c>
      <c r="I9" s="2"/>
      <c r="L9" s="2"/>
      <c r="M9" s="2"/>
      <c r="N9" s="2"/>
    </row>
    <row r="10" spans="2:14" x14ac:dyDescent="0.3">
      <c r="B10" s="22" t="s">
        <v>37</v>
      </c>
      <c r="C10" s="22">
        <v>100</v>
      </c>
      <c r="D10" s="39">
        <v>107.38660084048948</v>
      </c>
      <c r="E10" s="39">
        <v>106.72998605887535</v>
      </c>
      <c r="F10" s="39">
        <v>106.37520041649628</v>
      </c>
      <c r="G10" s="8">
        <f t="shared" si="0"/>
        <v>-0.6114494513048685</v>
      </c>
      <c r="H10" s="8">
        <f t="shared" si="1"/>
        <v>-0.33241421223775269</v>
      </c>
      <c r="I10" s="2"/>
      <c r="L10" s="2"/>
      <c r="M10" s="2"/>
      <c r="N10" s="2"/>
    </row>
    <row r="11" spans="2:14" x14ac:dyDescent="0.3">
      <c r="B11" s="22" t="s">
        <v>38</v>
      </c>
      <c r="C11" s="22">
        <v>100</v>
      </c>
      <c r="D11" s="39">
        <v>101.0882595147564</v>
      </c>
      <c r="E11" s="39">
        <v>100.35214887581098</v>
      </c>
      <c r="F11" s="39">
        <v>100.37412849440138</v>
      </c>
      <c r="G11" s="8">
        <f t="shared" si="0"/>
        <v>-0.72818608459468415</v>
      </c>
      <c r="H11" s="8">
        <f t="shared" si="1"/>
        <v>2.1902489220826382E-2</v>
      </c>
      <c r="I11" s="2"/>
      <c r="L11" s="2"/>
      <c r="M11" s="2"/>
      <c r="N11" s="2"/>
    </row>
    <row r="12" spans="2:14" x14ac:dyDescent="0.3">
      <c r="B12" s="22" t="s">
        <v>39</v>
      </c>
      <c r="C12" s="22">
        <v>100</v>
      </c>
      <c r="D12" s="39">
        <v>102.14435246491456</v>
      </c>
      <c r="E12" s="39">
        <v>102.28990433768432</v>
      </c>
      <c r="F12" s="39">
        <v>102.65058076637708</v>
      </c>
      <c r="G12" s="8">
        <f t="shared" si="0"/>
        <v>0.14249625090114737</v>
      </c>
      <c r="H12" s="8">
        <f t="shared" si="1"/>
        <v>0.35260217616597256</v>
      </c>
      <c r="I12" s="2"/>
      <c r="L12" s="2"/>
      <c r="M12" s="2"/>
      <c r="N12" s="2"/>
    </row>
    <row r="13" spans="2:14" x14ac:dyDescent="0.3">
      <c r="B13" s="22" t="s">
        <v>42</v>
      </c>
      <c r="C13" s="22">
        <v>100</v>
      </c>
      <c r="D13" s="39">
        <v>101.60539066454947</v>
      </c>
      <c r="E13" s="39">
        <v>101.16154915831012</v>
      </c>
      <c r="F13" s="39">
        <v>101.04750341559313</v>
      </c>
      <c r="G13" s="8">
        <f t="shared" si="0"/>
        <v>-0.43682869908417965</v>
      </c>
      <c r="H13" s="8">
        <f t="shared" si="1"/>
        <v>-0.11273625568793966</v>
      </c>
      <c r="I13" s="2"/>
      <c r="L13" s="2"/>
      <c r="M13" s="2"/>
      <c r="N13" s="2"/>
    </row>
    <row r="15" spans="2:14" x14ac:dyDescent="0.3">
      <c r="D15" s="35"/>
      <c r="E15" s="35"/>
      <c r="F15" s="35"/>
      <c r="G15" s="36"/>
      <c r="H15" s="36"/>
    </row>
    <row r="16" spans="2:14" x14ac:dyDescent="0.3">
      <c r="D16" s="34"/>
      <c r="E16" s="34"/>
      <c r="F16" s="34"/>
      <c r="G16" s="36"/>
      <c r="H16" s="36"/>
    </row>
    <row r="17" spans="4:8" x14ac:dyDescent="0.3">
      <c r="D17" s="34"/>
      <c r="E17" s="34"/>
      <c r="F17" s="34"/>
      <c r="G17" s="34"/>
      <c r="H17" s="34"/>
    </row>
    <row r="18" spans="4:8" x14ac:dyDescent="0.3">
      <c r="D18" s="34"/>
      <c r="E18" s="34"/>
      <c r="F18" s="34"/>
      <c r="G18" s="34"/>
      <c r="H18" s="34"/>
    </row>
    <row r="19" spans="4:8" x14ac:dyDescent="0.3">
      <c r="D19" s="34"/>
      <c r="E19" s="34"/>
      <c r="F19" s="34"/>
      <c r="G19" s="34"/>
      <c r="H19" s="34"/>
    </row>
    <row r="20" spans="4:8" x14ac:dyDescent="0.3">
      <c r="D20" s="34"/>
      <c r="E20" s="34"/>
      <c r="F20" s="34"/>
      <c r="G20" s="34"/>
      <c r="H20" s="34"/>
    </row>
    <row r="21" spans="4:8" x14ac:dyDescent="0.3">
      <c r="D21" s="34"/>
      <c r="E21" s="34"/>
      <c r="F21" s="34"/>
      <c r="G21" s="34"/>
      <c r="H21" s="34"/>
    </row>
    <row r="22" spans="4:8" x14ac:dyDescent="0.3">
      <c r="G22" s="34"/>
      <c r="H22" s="34"/>
    </row>
  </sheetData>
  <mergeCells count="2">
    <mergeCell ref="G4:H4"/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95"/>
  <sheetViews>
    <sheetView zoomScale="86" zoomScaleNormal="107" workbookViewId="0">
      <selection activeCell="F10" sqref="F10"/>
    </sheetView>
  </sheetViews>
  <sheetFormatPr defaultRowHeight="14.4" x14ac:dyDescent="0.3"/>
  <cols>
    <col min="2" max="2" width="12.21875" bestFit="1" customWidth="1"/>
    <col min="3" max="3" width="73" bestFit="1" customWidth="1"/>
    <col min="4" max="4" width="16.33203125" bestFit="1" customWidth="1"/>
    <col min="5" max="5" width="12.21875" bestFit="1" customWidth="1"/>
    <col min="6" max="6" width="76.88671875" bestFit="1" customWidth="1"/>
    <col min="7" max="7" width="13.109375" bestFit="1" customWidth="1"/>
  </cols>
  <sheetData>
    <row r="1" spans="2:7" ht="18" x14ac:dyDescent="0.35">
      <c r="B1" s="184" t="s">
        <v>154</v>
      </c>
      <c r="C1" s="184"/>
      <c r="D1" s="184"/>
      <c r="E1" s="184"/>
      <c r="F1" s="184"/>
      <c r="G1" s="184"/>
    </row>
    <row r="2" spans="2:7" ht="15" thickBot="1" x14ac:dyDescent="0.35">
      <c r="B2" s="10"/>
      <c r="C2" s="10"/>
      <c r="D2" s="10"/>
      <c r="E2" s="10"/>
      <c r="F2" s="10"/>
      <c r="G2" s="10"/>
    </row>
    <row r="3" spans="2:7" ht="14.4" customHeight="1" x14ac:dyDescent="0.3">
      <c r="B3" s="111"/>
      <c r="C3" s="185" t="s">
        <v>46</v>
      </c>
      <c r="D3" s="185"/>
      <c r="E3" s="185"/>
      <c r="F3" s="185"/>
      <c r="G3" s="101"/>
    </row>
    <row r="4" spans="2:7" ht="14.4" customHeight="1" x14ac:dyDescent="0.3">
      <c r="B4" s="112"/>
      <c r="C4" s="186"/>
      <c r="D4" s="186"/>
      <c r="E4" s="186"/>
      <c r="F4" s="186"/>
      <c r="G4" s="113"/>
    </row>
    <row r="5" spans="2:7" ht="18" x14ac:dyDescent="0.35">
      <c r="B5" s="114"/>
      <c r="C5" s="7"/>
      <c r="D5" s="41" t="s">
        <v>0</v>
      </c>
      <c r="E5" s="7"/>
      <c r="F5" s="7"/>
      <c r="G5" s="115" t="s">
        <v>1</v>
      </c>
    </row>
    <row r="6" spans="2:7" x14ac:dyDescent="0.3">
      <c r="B6" s="116" t="s">
        <v>49</v>
      </c>
      <c r="C6" s="11" t="s">
        <v>48</v>
      </c>
      <c r="D6" s="42" t="s">
        <v>4</v>
      </c>
      <c r="E6" s="11" t="s">
        <v>49</v>
      </c>
      <c r="F6" s="11" t="s">
        <v>48</v>
      </c>
      <c r="G6" s="117" t="s">
        <v>4</v>
      </c>
    </row>
    <row r="7" spans="2:7" x14ac:dyDescent="0.3">
      <c r="B7" s="116" t="s">
        <v>59</v>
      </c>
      <c r="C7" s="44" t="s">
        <v>68</v>
      </c>
      <c r="D7" s="96">
        <v>383391.71412850003</v>
      </c>
      <c r="E7" s="43" t="s">
        <v>90</v>
      </c>
      <c r="F7" s="44" t="s">
        <v>91</v>
      </c>
      <c r="G7" s="118">
        <v>18320.106266999999</v>
      </c>
    </row>
    <row r="8" spans="2:7" x14ac:dyDescent="0.3">
      <c r="B8" s="116" t="s">
        <v>60</v>
      </c>
      <c r="C8" s="44" t="s">
        <v>53</v>
      </c>
      <c r="D8" s="96">
        <v>218111.07423838001</v>
      </c>
      <c r="E8" s="43" t="s">
        <v>92</v>
      </c>
      <c r="F8" s="44" t="s">
        <v>93</v>
      </c>
      <c r="G8" s="118">
        <v>4871.9952960000001</v>
      </c>
    </row>
    <row r="9" spans="2:7" x14ac:dyDescent="0.3">
      <c r="B9" s="116" t="s">
        <v>78</v>
      </c>
      <c r="C9" s="44" t="s">
        <v>79</v>
      </c>
      <c r="D9" s="96">
        <v>7307.4048529300007</v>
      </c>
      <c r="E9" s="43" t="s">
        <v>100</v>
      </c>
      <c r="F9" s="44" t="s">
        <v>101</v>
      </c>
      <c r="G9" s="118">
        <v>2443.6455580000002</v>
      </c>
    </row>
    <row r="10" spans="2:7" x14ac:dyDescent="0.3">
      <c r="B10" s="116" t="s">
        <v>63</v>
      </c>
      <c r="C10" s="44" t="s">
        <v>55</v>
      </c>
      <c r="D10" s="96">
        <v>2058.3172438199999</v>
      </c>
      <c r="E10" s="43" t="s">
        <v>102</v>
      </c>
      <c r="F10" s="44" t="s">
        <v>103</v>
      </c>
      <c r="G10" s="118">
        <v>1827.844519</v>
      </c>
    </row>
    <row r="11" spans="2:7" x14ac:dyDescent="0.3">
      <c r="B11" s="116" t="s">
        <v>61</v>
      </c>
      <c r="C11" s="44" t="s">
        <v>237</v>
      </c>
      <c r="D11" s="96">
        <v>1889.1593085</v>
      </c>
      <c r="E11" s="43" t="s">
        <v>98</v>
      </c>
      <c r="F11" s="44" t="s">
        <v>99</v>
      </c>
      <c r="G11" s="118">
        <v>1502.5618119999999</v>
      </c>
    </row>
    <row r="12" spans="2:7" x14ac:dyDescent="0.3">
      <c r="B12" s="116" t="s">
        <v>62</v>
      </c>
      <c r="C12" s="44" t="s">
        <v>54</v>
      </c>
      <c r="D12" s="96">
        <v>1215.3157607820001</v>
      </c>
      <c r="E12" s="43" t="s">
        <v>114</v>
      </c>
      <c r="F12" s="44" t="s">
        <v>115</v>
      </c>
      <c r="G12" s="118">
        <v>1203.6127919999999</v>
      </c>
    </row>
    <row r="13" spans="2:7" x14ac:dyDescent="0.3">
      <c r="B13" s="116" t="s">
        <v>155</v>
      </c>
      <c r="C13" s="44" t="s">
        <v>157</v>
      </c>
      <c r="D13" s="96">
        <v>1028.5958693099999</v>
      </c>
      <c r="E13" s="43" t="s">
        <v>96</v>
      </c>
      <c r="F13" s="44" t="s">
        <v>97</v>
      </c>
      <c r="G13" s="118">
        <v>1049.107317</v>
      </c>
    </row>
    <row r="14" spans="2:7" x14ac:dyDescent="0.3">
      <c r="B14" s="116" t="s">
        <v>64</v>
      </c>
      <c r="C14" s="44" t="s">
        <v>56</v>
      </c>
      <c r="D14" s="96">
        <v>639.14914878000002</v>
      </c>
      <c r="E14" s="43" t="s">
        <v>186</v>
      </c>
      <c r="F14" s="44" t="s">
        <v>188</v>
      </c>
      <c r="G14" s="118">
        <v>1041.5203610000001</v>
      </c>
    </row>
    <row r="15" spans="2:7" x14ac:dyDescent="0.3">
      <c r="B15" s="116" t="s">
        <v>156</v>
      </c>
      <c r="C15" s="44" t="s">
        <v>158</v>
      </c>
      <c r="D15" s="96">
        <v>434.79743999999999</v>
      </c>
      <c r="E15" s="43" t="s">
        <v>187</v>
      </c>
      <c r="F15" s="44" t="s">
        <v>189</v>
      </c>
      <c r="G15" s="118">
        <v>918.38945200000001</v>
      </c>
    </row>
    <row r="16" spans="2:7" x14ac:dyDescent="0.3">
      <c r="B16" s="116" t="s">
        <v>66</v>
      </c>
      <c r="C16" s="44" t="s">
        <v>58</v>
      </c>
      <c r="D16" s="96">
        <v>309.62477433999999</v>
      </c>
      <c r="E16" s="43" t="s">
        <v>94</v>
      </c>
      <c r="F16" s="44" t="s">
        <v>95</v>
      </c>
      <c r="G16" s="118">
        <v>882.41681000000005</v>
      </c>
    </row>
    <row r="17" spans="2:7" x14ac:dyDescent="0.3">
      <c r="B17" s="119" t="s">
        <v>52</v>
      </c>
      <c r="D17" s="143">
        <v>617167.77806558204</v>
      </c>
      <c r="E17" s="97" t="s">
        <v>52</v>
      </c>
      <c r="G17" s="120">
        <v>50947.861231000003</v>
      </c>
    </row>
    <row r="18" spans="2:7" x14ac:dyDescent="0.3">
      <c r="B18" s="119"/>
      <c r="D18" s="98"/>
      <c r="E18" s="97"/>
      <c r="G18" s="120"/>
    </row>
    <row r="19" spans="2:7" ht="15" thickBot="1" x14ac:dyDescent="0.35">
      <c r="B19" s="121"/>
      <c r="C19" s="10"/>
      <c r="D19" s="99"/>
      <c r="E19" s="10"/>
      <c r="F19" s="100"/>
      <c r="G19" s="122"/>
    </row>
    <row r="20" spans="2:7" ht="15.6" x14ac:dyDescent="0.3">
      <c r="B20" s="91"/>
      <c r="C20" s="190" t="s">
        <v>51</v>
      </c>
      <c r="D20" s="191"/>
      <c r="E20" s="191"/>
      <c r="F20" s="192"/>
      <c r="G20" s="101"/>
    </row>
    <row r="21" spans="2:7" ht="16.2" thickBot="1" x14ac:dyDescent="0.35">
      <c r="B21" s="102"/>
      <c r="C21" s="193"/>
      <c r="D21" s="194"/>
      <c r="E21" s="194"/>
      <c r="F21" s="195"/>
      <c r="G21" s="104"/>
    </row>
    <row r="22" spans="2:7" ht="18" x14ac:dyDescent="0.35">
      <c r="B22" s="123"/>
      <c r="C22" s="14"/>
      <c r="D22" s="105" t="s">
        <v>0</v>
      </c>
      <c r="E22" s="14"/>
      <c r="F22" s="106"/>
      <c r="G22" s="124" t="s">
        <v>1</v>
      </c>
    </row>
    <row r="23" spans="2:7" x14ac:dyDescent="0.3">
      <c r="B23" s="116" t="s">
        <v>49</v>
      </c>
      <c r="C23" s="11" t="s">
        <v>48</v>
      </c>
      <c r="D23" s="42" t="s">
        <v>4</v>
      </c>
      <c r="E23" s="11" t="s">
        <v>49</v>
      </c>
      <c r="F23" s="11" t="s">
        <v>48</v>
      </c>
      <c r="G23" s="117" t="s">
        <v>4</v>
      </c>
    </row>
    <row r="24" spans="2:7" x14ac:dyDescent="0.3">
      <c r="B24" s="116" t="s">
        <v>59</v>
      </c>
      <c r="C24" s="44" t="s">
        <v>68</v>
      </c>
      <c r="D24" s="96">
        <v>517654.04666980001</v>
      </c>
      <c r="E24" s="43" t="s">
        <v>120</v>
      </c>
      <c r="F24" s="44" t="s">
        <v>121</v>
      </c>
      <c r="G24" s="118">
        <v>304675.151816</v>
      </c>
    </row>
    <row r="25" spans="2:7" x14ac:dyDescent="0.3">
      <c r="B25" s="116" t="s">
        <v>64</v>
      </c>
      <c r="C25" s="44" t="s">
        <v>56</v>
      </c>
      <c r="D25" s="96">
        <v>43909.109861080004</v>
      </c>
      <c r="E25" s="43" t="s">
        <v>124</v>
      </c>
      <c r="F25" s="44" t="s">
        <v>125</v>
      </c>
      <c r="G25" s="118">
        <v>7450.437696</v>
      </c>
    </row>
    <row r="26" spans="2:7" x14ac:dyDescent="0.3">
      <c r="B26" s="116" t="s">
        <v>66</v>
      </c>
      <c r="C26" s="44" t="s">
        <v>58</v>
      </c>
      <c r="D26" s="96">
        <v>3907.2981362800001</v>
      </c>
      <c r="E26" s="43" t="s">
        <v>130</v>
      </c>
      <c r="F26" s="44" t="s">
        <v>131</v>
      </c>
      <c r="G26" s="118">
        <v>5839.4223579999998</v>
      </c>
    </row>
    <row r="27" spans="2:7" x14ac:dyDescent="0.3">
      <c r="B27" s="116" t="s">
        <v>74</v>
      </c>
      <c r="C27" s="44" t="s">
        <v>75</v>
      </c>
      <c r="D27" s="96">
        <v>2792.0738219299997</v>
      </c>
      <c r="E27" s="43" t="s">
        <v>128</v>
      </c>
      <c r="F27" s="44" t="s">
        <v>129</v>
      </c>
      <c r="G27" s="118">
        <v>5738.9772569999996</v>
      </c>
    </row>
    <row r="28" spans="2:7" x14ac:dyDescent="0.3">
      <c r="B28" s="116" t="s">
        <v>80</v>
      </c>
      <c r="C28" s="44" t="s">
        <v>81</v>
      </c>
      <c r="D28" s="96">
        <v>1814.6883370099999</v>
      </c>
      <c r="E28" s="43" t="s">
        <v>132</v>
      </c>
      <c r="F28" s="44" t="s">
        <v>133</v>
      </c>
      <c r="G28" s="118">
        <v>5262.4318590000003</v>
      </c>
    </row>
    <row r="29" spans="2:7" x14ac:dyDescent="0.3">
      <c r="B29" s="116" t="s">
        <v>159</v>
      </c>
      <c r="C29" s="44" t="s">
        <v>163</v>
      </c>
      <c r="D29" s="96">
        <v>1321.335421</v>
      </c>
      <c r="E29" s="43" t="s">
        <v>190</v>
      </c>
      <c r="F29" s="44" t="s">
        <v>194</v>
      </c>
      <c r="G29" s="118">
        <v>3368.4490559999999</v>
      </c>
    </row>
    <row r="30" spans="2:7" x14ac:dyDescent="0.3">
      <c r="B30" s="116" t="s">
        <v>160</v>
      </c>
      <c r="C30" s="44" t="s">
        <v>164</v>
      </c>
      <c r="D30" s="96">
        <v>1104.9866380000001</v>
      </c>
      <c r="E30" s="43" t="s">
        <v>191</v>
      </c>
      <c r="F30" s="44" t="s">
        <v>195</v>
      </c>
      <c r="G30" s="118">
        <v>1715.5703169999999</v>
      </c>
    </row>
    <row r="31" spans="2:7" x14ac:dyDescent="0.3">
      <c r="B31" s="116" t="s">
        <v>161</v>
      </c>
      <c r="C31" s="44" t="s">
        <v>165</v>
      </c>
      <c r="D31" s="96">
        <v>947.22845700000005</v>
      </c>
      <c r="E31" s="43" t="s">
        <v>192</v>
      </c>
      <c r="F31" s="44" t="s">
        <v>196</v>
      </c>
      <c r="G31" s="118">
        <v>1292.15354</v>
      </c>
    </row>
    <row r="32" spans="2:7" x14ac:dyDescent="0.3">
      <c r="B32" s="116" t="s">
        <v>162</v>
      </c>
      <c r="C32" s="44" t="s">
        <v>166</v>
      </c>
      <c r="D32" s="96">
        <v>390.11172601999999</v>
      </c>
      <c r="E32" s="43" t="s">
        <v>122</v>
      </c>
      <c r="F32" s="44" t="s">
        <v>123</v>
      </c>
      <c r="G32" s="118">
        <v>1291.0196350000001</v>
      </c>
    </row>
    <row r="33" spans="2:7" x14ac:dyDescent="0.3">
      <c r="B33" s="116" t="s">
        <v>71</v>
      </c>
      <c r="C33" s="44" t="s">
        <v>72</v>
      </c>
      <c r="D33" s="96">
        <v>280.97549339999995</v>
      </c>
      <c r="E33" s="43" t="s">
        <v>193</v>
      </c>
      <c r="F33" s="44" t="s">
        <v>197</v>
      </c>
      <c r="G33" s="118">
        <v>1220.9501640000001</v>
      </c>
    </row>
    <row r="34" spans="2:7" ht="15" thickBot="1" x14ac:dyDescent="0.35">
      <c r="B34" s="119" t="s">
        <v>52</v>
      </c>
      <c r="D34" s="143">
        <v>574552.38894493005</v>
      </c>
      <c r="E34" s="97" t="s">
        <v>52</v>
      </c>
      <c r="F34" s="107"/>
      <c r="G34" s="143">
        <v>365278.26392100001</v>
      </c>
    </row>
    <row r="35" spans="2:7" ht="15.6" x14ac:dyDescent="0.3">
      <c r="B35" s="125"/>
      <c r="C35" s="188" t="s">
        <v>45</v>
      </c>
      <c r="D35" s="189"/>
      <c r="E35" s="189"/>
      <c r="F35" s="189"/>
      <c r="G35" s="108"/>
    </row>
    <row r="36" spans="2:7" ht="16.2" thickBot="1" x14ac:dyDescent="0.35">
      <c r="B36" s="125"/>
      <c r="C36" s="188"/>
      <c r="D36" s="189"/>
      <c r="E36" s="189"/>
      <c r="F36" s="189"/>
      <c r="G36" s="109"/>
    </row>
    <row r="37" spans="2:7" ht="18" x14ac:dyDescent="0.35">
      <c r="B37" s="125"/>
      <c r="C37" s="9"/>
      <c r="D37" s="105" t="s">
        <v>0</v>
      </c>
      <c r="E37" s="40"/>
      <c r="F37" s="40"/>
      <c r="G37" s="126" t="s">
        <v>1</v>
      </c>
    </row>
    <row r="38" spans="2:7" x14ac:dyDescent="0.3">
      <c r="B38" s="116" t="s">
        <v>49</v>
      </c>
      <c r="C38" s="11" t="s">
        <v>48</v>
      </c>
      <c r="D38" s="42" t="s">
        <v>4</v>
      </c>
      <c r="E38" s="11" t="s">
        <v>49</v>
      </c>
      <c r="F38" s="11" t="s">
        <v>48</v>
      </c>
      <c r="G38" s="118" t="s">
        <v>4</v>
      </c>
    </row>
    <row r="39" spans="2:7" x14ac:dyDescent="0.3">
      <c r="B39" s="116" t="s">
        <v>59</v>
      </c>
      <c r="C39" s="44" t="s">
        <v>68</v>
      </c>
      <c r="D39" s="96">
        <v>420875.90116399998</v>
      </c>
      <c r="E39" s="43" t="s">
        <v>110</v>
      </c>
      <c r="F39" s="44" t="s">
        <v>111</v>
      </c>
      <c r="G39" s="118">
        <v>33921.527068000003</v>
      </c>
    </row>
    <row r="40" spans="2:7" x14ac:dyDescent="0.3">
      <c r="B40" s="116" t="s">
        <v>78</v>
      </c>
      <c r="C40" s="44" t="s">
        <v>79</v>
      </c>
      <c r="D40" s="96">
        <v>31188.703216000002</v>
      </c>
      <c r="E40" s="43" t="s">
        <v>106</v>
      </c>
      <c r="F40" s="44" t="s">
        <v>107</v>
      </c>
      <c r="G40" s="118">
        <v>33137.046274</v>
      </c>
    </row>
    <row r="41" spans="2:7" x14ac:dyDescent="0.3">
      <c r="B41" s="116" t="s">
        <v>60</v>
      </c>
      <c r="C41" s="44" t="s">
        <v>53</v>
      </c>
      <c r="D41" s="96">
        <v>17094.563261629999</v>
      </c>
      <c r="E41" s="43" t="s">
        <v>108</v>
      </c>
      <c r="F41" s="44" t="s">
        <v>109</v>
      </c>
      <c r="G41" s="118">
        <v>25789.680871</v>
      </c>
    </row>
    <row r="42" spans="2:7" x14ac:dyDescent="0.3">
      <c r="B42" s="116" t="s">
        <v>167</v>
      </c>
      <c r="C42" s="44" t="s">
        <v>170</v>
      </c>
      <c r="D42" s="96">
        <v>5744.8172179399999</v>
      </c>
      <c r="E42" s="43" t="s">
        <v>120</v>
      </c>
      <c r="F42" s="44" t="s">
        <v>121</v>
      </c>
      <c r="G42" s="118">
        <v>24802.199940999999</v>
      </c>
    </row>
    <row r="43" spans="2:7" x14ac:dyDescent="0.3">
      <c r="B43" s="116" t="s">
        <v>168</v>
      </c>
      <c r="C43" s="44" t="s">
        <v>171</v>
      </c>
      <c r="D43" s="96">
        <v>5250.16158094</v>
      </c>
      <c r="E43" s="43" t="s">
        <v>114</v>
      </c>
      <c r="F43" s="44" t="s">
        <v>115</v>
      </c>
      <c r="G43" s="118">
        <v>18337.963618000002</v>
      </c>
    </row>
    <row r="44" spans="2:7" x14ac:dyDescent="0.3">
      <c r="B44" s="116" t="s">
        <v>65</v>
      </c>
      <c r="C44" s="44" t="s">
        <v>57</v>
      </c>
      <c r="D44" s="96">
        <v>1912.4506890099999</v>
      </c>
      <c r="E44" s="43" t="s">
        <v>112</v>
      </c>
      <c r="F44" s="44" t="s">
        <v>113</v>
      </c>
      <c r="G44" s="118">
        <v>16942.312778</v>
      </c>
    </row>
    <row r="45" spans="2:7" x14ac:dyDescent="0.3">
      <c r="B45" s="116" t="s">
        <v>62</v>
      </c>
      <c r="C45" s="44" t="s">
        <v>54</v>
      </c>
      <c r="D45" s="96">
        <v>1614.33065902</v>
      </c>
      <c r="E45" s="43" t="s">
        <v>116</v>
      </c>
      <c r="F45" s="44" t="s">
        <v>117</v>
      </c>
      <c r="G45" s="118">
        <v>6813.8916900000004</v>
      </c>
    </row>
    <row r="46" spans="2:7" x14ac:dyDescent="0.3">
      <c r="B46" s="116" t="s">
        <v>76</v>
      </c>
      <c r="C46" s="44" t="s">
        <v>77</v>
      </c>
      <c r="D46" s="96">
        <v>1471.6568365099999</v>
      </c>
      <c r="E46" s="43" t="s">
        <v>198</v>
      </c>
      <c r="F46" s="44" t="s">
        <v>200</v>
      </c>
      <c r="G46" s="118">
        <v>6686.3240530000003</v>
      </c>
    </row>
    <row r="47" spans="2:7" x14ac:dyDescent="0.3">
      <c r="B47" s="116" t="s">
        <v>63</v>
      </c>
      <c r="C47" s="44" t="s">
        <v>55</v>
      </c>
      <c r="D47" s="96">
        <v>1173.7215625699998</v>
      </c>
      <c r="E47" s="43" t="s">
        <v>199</v>
      </c>
      <c r="F47" s="44" t="s">
        <v>201</v>
      </c>
      <c r="G47" s="118">
        <v>6614.771847</v>
      </c>
    </row>
    <row r="48" spans="2:7" x14ac:dyDescent="0.3">
      <c r="B48" s="116" t="s">
        <v>169</v>
      </c>
      <c r="C48" s="44" t="s">
        <v>172</v>
      </c>
      <c r="D48" s="96">
        <v>725.19067070000006</v>
      </c>
      <c r="E48" s="43" t="s">
        <v>118</v>
      </c>
      <c r="F48" s="44" t="s">
        <v>119</v>
      </c>
      <c r="G48" s="118">
        <v>6503.4668359999996</v>
      </c>
    </row>
    <row r="49" spans="2:7" x14ac:dyDescent="0.3">
      <c r="B49" s="119" t="s">
        <v>52</v>
      </c>
      <c r="D49" s="143">
        <v>490445.25432186201</v>
      </c>
      <c r="E49" s="97" t="s">
        <v>52</v>
      </c>
      <c r="G49" s="120">
        <v>368946.022749</v>
      </c>
    </row>
    <row r="50" spans="2:7" ht="15.6" x14ac:dyDescent="0.3">
      <c r="B50" s="94"/>
      <c r="C50" s="187" t="s">
        <v>50</v>
      </c>
      <c r="D50" s="187"/>
      <c r="E50" s="187"/>
      <c r="F50" s="187"/>
      <c r="G50" s="127"/>
    </row>
    <row r="51" spans="2:7" ht="15.6" x14ac:dyDescent="0.3">
      <c r="B51" s="125"/>
      <c r="C51" s="186"/>
      <c r="D51" s="186"/>
      <c r="E51" s="186"/>
      <c r="F51" s="186"/>
      <c r="G51" s="128"/>
    </row>
    <row r="52" spans="2:7" ht="18" x14ac:dyDescent="0.35">
      <c r="B52" s="125"/>
      <c r="C52" s="9"/>
      <c r="D52" s="41" t="s">
        <v>0</v>
      </c>
      <c r="E52" s="9"/>
      <c r="F52" s="9"/>
      <c r="G52" s="118" t="s">
        <v>1</v>
      </c>
    </row>
    <row r="53" spans="2:7" x14ac:dyDescent="0.3">
      <c r="B53" s="116" t="s">
        <v>49</v>
      </c>
      <c r="C53" s="11" t="s">
        <v>48</v>
      </c>
      <c r="D53" s="42" t="s">
        <v>4</v>
      </c>
      <c r="E53" s="11" t="s">
        <v>49</v>
      </c>
      <c r="F53" s="11" t="s">
        <v>48</v>
      </c>
      <c r="G53" s="117" t="s">
        <v>4</v>
      </c>
    </row>
    <row r="54" spans="2:7" x14ac:dyDescent="0.3">
      <c r="B54" s="116" t="s">
        <v>59</v>
      </c>
      <c r="C54" s="44" t="s">
        <v>68</v>
      </c>
      <c r="D54" s="96">
        <v>441731.92662450002</v>
      </c>
      <c r="E54" s="43" t="s">
        <v>120</v>
      </c>
      <c r="F54" s="44" t="s">
        <v>121</v>
      </c>
      <c r="G54" s="118">
        <v>114076.406713</v>
      </c>
    </row>
    <row r="55" spans="2:7" x14ac:dyDescent="0.3">
      <c r="B55" s="116" t="s">
        <v>60</v>
      </c>
      <c r="C55" s="44" t="s">
        <v>53</v>
      </c>
      <c r="D55" s="96">
        <v>21981.492020580001</v>
      </c>
      <c r="E55" s="43" t="s">
        <v>202</v>
      </c>
      <c r="F55" s="44" t="s">
        <v>207</v>
      </c>
      <c r="G55" s="118">
        <v>3253.327444</v>
      </c>
    </row>
    <row r="56" spans="2:7" x14ac:dyDescent="0.3">
      <c r="B56" s="116" t="s">
        <v>78</v>
      </c>
      <c r="C56" s="44" t="s">
        <v>79</v>
      </c>
      <c r="D56" s="96">
        <v>15376.43931731</v>
      </c>
      <c r="E56" s="43" t="s">
        <v>124</v>
      </c>
      <c r="F56" s="44" t="s">
        <v>125</v>
      </c>
      <c r="G56" s="118">
        <v>3183.066319</v>
      </c>
    </row>
    <row r="57" spans="2:7" x14ac:dyDescent="0.3">
      <c r="B57" s="116" t="s">
        <v>73</v>
      </c>
      <c r="C57" s="44" t="s">
        <v>174</v>
      </c>
      <c r="D57" s="96">
        <v>8871.1931341200016</v>
      </c>
      <c r="E57" s="43" t="s">
        <v>122</v>
      </c>
      <c r="F57" s="44" t="s">
        <v>123</v>
      </c>
      <c r="G57" s="118">
        <v>3064.7018790000002</v>
      </c>
    </row>
    <row r="58" spans="2:7" x14ac:dyDescent="0.3">
      <c r="B58" s="116" t="s">
        <v>74</v>
      </c>
      <c r="C58" s="44" t="s">
        <v>75</v>
      </c>
      <c r="D58" s="96">
        <v>907.34302204999995</v>
      </c>
      <c r="E58" s="43" t="s">
        <v>203</v>
      </c>
      <c r="F58" s="44" t="s">
        <v>208</v>
      </c>
      <c r="G58" s="118">
        <v>2444.6852199999998</v>
      </c>
    </row>
    <row r="59" spans="2:7" x14ac:dyDescent="0.3">
      <c r="B59" s="116" t="s">
        <v>71</v>
      </c>
      <c r="C59" s="44" t="s">
        <v>72</v>
      </c>
      <c r="D59" s="96">
        <v>392.73325812000002</v>
      </c>
      <c r="E59" s="43" t="s">
        <v>126</v>
      </c>
      <c r="F59" s="44" t="s">
        <v>127</v>
      </c>
      <c r="G59" s="118">
        <v>2371.3345279999999</v>
      </c>
    </row>
    <row r="60" spans="2:7" x14ac:dyDescent="0.3">
      <c r="B60" s="116" t="s">
        <v>76</v>
      </c>
      <c r="C60" s="44" t="s">
        <v>77</v>
      </c>
      <c r="D60" s="96">
        <v>174.907152</v>
      </c>
      <c r="E60" s="43" t="s">
        <v>204</v>
      </c>
      <c r="F60" s="44" t="s">
        <v>209</v>
      </c>
      <c r="G60" s="118">
        <v>1994.6483559999999</v>
      </c>
    </row>
    <row r="61" spans="2:7" x14ac:dyDescent="0.3">
      <c r="B61" s="116" t="s">
        <v>67</v>
      </c>
      <c r="C61" s="44" t="s">
        <v>175</v>
      </c>
      <c r="D61" s="96">
        <v>169.4351274</v>
      </c>
      <c r="E61" s="43" t="s">
        <v>205</v>
      </c>
      <c r="F61" t="s">
        <v>235</v>
      </c>
      <c r="G61" s="118">
        <v>1560.3653569999999</v>
      </c>
    </row>
    <row r="62" spans="2:7" x14ac:dyDescent="0.3">
      <c r="B62" s="116" t="s">
        <v>162</v>
      </c>
      <c r="C62" s="44" t="s">
        <v>166</v>
      </c>
      <c r="D62" s="96">
        <v>165.89745732</v>
      </c>
      <c r="E62" s="43" t="s">
        <v>206</v>
      </c>
      <c r="F62" t="s">
        <v>234</v>
      </c>
      <c r="G62" s="118">
        <v>1352.9359159999999</v>
      </c>
    </row>
    <row r="63" spans="2:7" x14ac:dyDescent="0.3">
      <c r="B63" s="116" t="s">
        <v>173</v>
      </c>
      <c r="C63" s="44" t="s">
        <v>176</v>
      </c>
      <c r="D63" s="96">
        <v>21.629822000000001</v>
      </c>
      <c r="E63" s="43" t="s">
        <v>114</v>
      </c>
      <c r="F63" s="44" t="s">
        <v>115</v>
      </c>
      <c r="G63" s="118">
        <v>1285.8669379999999</v>
      </c>
    </row>
    <row r="64" spans="2:7" ht="15" thickBot="1" x14ac:dyDescent="0.35">
      <c r="B64" s="119" t="s">
        <v>52</v>
      </c>
      <c r="D64" s="98">
        <v>489821.13278551999</v>
      </c>
      <c r="E64" s="97" t="s">
        <v>52</v>
      </c>
      <c r="G64" s="142">
        <v>175518.719186</v>
      </c>
    </row>
    <row r="65" spans="2:7" ht="14.4" customHeight="1" x14ac:dyDescent="0.3">
      <c r="B65" s="92"/>
      <c r="C65" s="185" t="s">
        <v>177</v>
      </c>
      <c r="D65" s="185"/>
      <c r="E65" s="185"/>
      <c r="F65" s="185"/>
      <c r="G65" s="93"/>
    </row>
    <row r="66" spans="2:7" ht="15.6" x14ac:dyDescent="0.3">
      <c r="B66" s="129"/>
      <c r="C66" s="186"/>
      <c r="D66" s="186"/>
      <c r="E66" s="186"/>
      <c r="F66" s="186"/>
      <c r="G66" s="95"/>
    </row>
    <row r="67" spans="2:7" ht="18" x14ac:dyDescent="0.35">
      <c r="B67" s="125"/>
      <c r="C67" s="7"/>
      <c r="D67" s="41" t="s">
        <v>0</v>
      </c>
      <c r="E67" s="110"/>
      <c r="F67" s="7"/>
      <c r="G67" s="115" t="s">
        <v>1</v>
      </c>
    </row>
    <row r="68" spans="2:7" x14ac:dyDescent="0.3">
      <c r="B68" s="116" t="s">
        <v>49</v>
      </c>
      <c r="C68" s="11" t="s">
        <v>48</v>
      </c>
      <c r="D68" s="42" t="s">
        <v>4</v>
      </c>
      <c r="E68" s="11" t="s">
        <v>49</v>
      </c>
      <c r="F68" s="11" t="s">
        <v>48</v>
      </c>
      <c r="G68" s="117" t="s">
        <v>4</v>
      </c>
    </row>
    <row r="69" spans="2:7" x14ac:dyDescent="0.3">
      <c r="B69" s="116" t="s">
        <v>59</v>
      </c>
      <c r="C69" s="44" t="s">
        <v>68</v>
      </c>
      <c r="D69" s="96">
        <v>462678.520532</v>
      </c>
      <c r="E69" s="43" t="s">
        <v>116</v>
      </c>
      <c r="F69" s="44" t="s">
        <v>117</v>
      </c>
      <c r="G69" s="118">
        <v>5644.247805</v>
      </c>
    </row>
    <row r="70" spans="2:7" x14ac:dyDescent="0.3">
      <c r="B70" s="116" t="s">
        <v>64</v>
      </c>
      <c r="C70" s="44" t="s">
        <v>56</v>
      </c>
      <c r="D70" s="96">
        <v>7993.6849735299993</v>
      </c>
      <c r="E70" s="43" t="s">
        <v>210</v>
      </c>
      <c r="F70" s="44" t="s">
        <v>216</v>
      </c>
      <c r="G70" s="118">
        <v>4163.2788339999997</v>
      </c>
    </row>
    <row r="71" spans="2:7" x14ac:dyDescent="0.3">
      <c r="B71" s="116" t="s">
        <v>66</v>
      </c>
      <c r="C71" s="44" t="s">
        <v>58</v>
      </c>
      <c r="D71" s="96">
        <v>1857.7076944300002</v>
      </c>
      <c r="E71" s="43" t="s">
        <v>211</v>
      </c>
      <c r="F71" s="44" t="s">
        <v>217</v>
      </c>
      <c r="G71" s="118">
        <v>3454.7681579999999</v>
      </c>
    </row>
    <row r="72" spans="2:7" x14ac:dyDescent="0.3">
      <c r="B72" s="116" t="s">
        <v>65</v>
      </c>
      <c r="C72" s="44" t="s">
        <v>57</v>
      </c>
      <c r="D72" s="96">
        <v>509.42022995999997</v>
      </c>
      <c r="E72" s="43" t="s">
        <v>212</v>
      </c>
      <c r="F72" s="44" t="s">
        <v>218</v>
      </c>
      <c r="G72" s="118">
        <v>2983.122433</v>
      </c>
    </row>
    <row r="73" spans="2:7" x14ac:dyDescent="0.3">
      <c r="B73" s="116" t="s">
        <v>178</v>
      </c>
      <c r="C73" s="44" t="s">
        <v>182</v>
      </c>
      <c r="D73" s="96">
        <v>103.00252535999999</v>
      </c>
      <c r="E73" s="43" t="s">
        <v>104</v>
      </c>
      <c r="F73" s="44" t="s">
        <v>105</v>
      </c>
      <c r="G73" s="118">
        <v>2630.0136210000001</v>
      </c>
    </row>
    <row r="74" spans="2:7" x14ac:dyDescent="0.3">
      <c r="B74" s="116" t="s">
        <v>179</v>
      </c>
      <c r="C74" s="44" t="s">
        <v>183</v>
      </c>
      <c r="D74" s="96">
        <v>64.278378360000005</v>
      </c>
      <c r="E74" s="43" t="s">
        <v>213</v>
      </c>
      <c r="F74" s="44" t="s">
        <v>219</v>
      </c>
      <c r="G74" s="118">
        <v>2306.3360229999998</v>
      </c>
    </row>
    <row r="75" spans="2:7" x14ac:dyDescent="0.3">
      <c r="B75" s="116" t="s">
        <v>180</v>
      </c>
      <c r="C75" s="44" t="s">
        <v>184</v>
      </c>
      <c r="D75" s="96">
        <v>35.203769999999999</v>
      </c>
      <c r="E75" s="43" t="s">
        <v>114</v>
      </c>
      <c r="F75" s="44" t="s">
        <v>115</v>
      </c>
      <c r="G75" s="118">
        <v>1686.909392</v>
      </c>
    </row>
    <row r="76" spans="2:7" x14ac:dyDescent="0.3">
      <c r="B76" s="116" t="s">
        <v>69</v>
      </c>
      <c r="C76" s="44" t="s">
        <v>70</v>
      </c>
      <c r="D76" s="96">
        <v>23.682873059999999</v>
      </c>
      <c r="E76" s="43" t="s">
        <v>214</v>
      </c>
      <c r="F76" s="44" t="s">
        <v>220</v>
      </c>
      <c r="G76" s="118">
        <v>1491.3210859999999</v>
      </c>
    </row>
    <row r="77" spans="2:7" x14ac:dyDescent="0.3">
      <c r="B77" s="116" t="s">
        <v>181</v>
      </c>
      <c r="C77" s="44" t="s">
        <v>185</v>
      </c>
      <c r="D77" s="96">
        <v>7.9054080000000004</v>
      </c>
      <c r="E77" s="43" t="s">
        <v>90</v>
      </c>
      <c r="F77" s="44" t="s">
        <v>91</v>
      </c>
      <c r="G77" s="118">
        <v>1270.6372650000001</v>
      </c>
    </row>
    <row r="78" spans="2:7" x14ac:dyDescent="0.3">
      <c r="B78" s="116"/>
      <c r="C78" s="44"/>
      <c r="D78" s="96"/>
      <c r="E78" s="43" t="s">
        <v>215</v>
      </c>
      <c r="F78" s="44" t="s">
        <v>221</v>
      </c>
      <c r="G78" s="118">
        <v>985.900171</v>
      </c>
    </row>
    <row r="79" spans="2:7" x14ac:dyDescent="0.3">
      <c r="B79" s="119" t="s">
        <v>52</v>
      </c>
      <c r="D79" s="98">
        <v>473273.40638470004</v>
      </c>
      <c r="E79" s="97" t="s">
        <v>52</v>
      </c>
      <c r="G79" s="140">
        <v>38826.393019000003</v>
      </c>
    </row>
    <row r="80" spans="2:7" ht="15" thickBot="1" x14ac:dyDescent="0.35">
      <c r="B80" s="130"/>
      <c r="C80" s="10"/>
      <c r="D80" s="99"/>
      <c r="E80" s="10"/>
      <c r="F80" s="10"/>
      <c r="G80" s="122"/>
    </row>
    <row r="81" spans="2:7" ht="15.6" x14ac:dyDescent="0.3">
      <c r="B81" s="114"/>
      <c r="C81" s="183" t="s">
        <v>47</v>
      </c>
      <c r="D81" s="183"/>
      <c r="E81" s="183"/>
      <c r="F81" s="183"/>
      <c r="G81" s="93"/>
    </row>
    <row r="82" spans="2:7" ht="15.6" x14ac:dyDescent="0.3">
      <c r="B82" s="129"/>
      <c r="C82" s="183"/>
      <c r="D82" s="183"/>
      <c r="E82" s="183"/>
      <c r="F82" s="183"/>
      <c r="G82" s="95"/>
    </row>
    <row r="83" spans="2:7" ht="18" x14ac:dyDescent="0.35">
      <c r="B83" s="125"/>
      <c r="C83" s="7"/>
      <c r="D83" s="41" t="s">
        <v>0</v>
      </c>
      <c r="E83" s="110"/>
      <c r="F83" s="7"/>
      <c r="G83" s="115" t="s">
        <v>1</v>
      </c>
    </row>
    <row r="84" spans="2:7" x14ac:dyDescent="0.3">
      <c r="B84" s="116" t="s">
        <v>2</v>
      </c>
      <c r="C84" s="11" t="s">
        <v>3</v>
      </c>
      <c r="D84" s="42" t="s">
        <v>4</v>
      </c>
      <c r="E84" s="43" t="s">
        <v>2</v>
      </c>
      <c r="F84" s="11" t="s">
        <v>3</v>
      </c>
      <c r="G84" s="117" t="s">
        <v>4</v>
      </c>
    </row>
    <row r="85" spans="2:7" x14ac:dyDescent="0.3">
      <c r="B85" s="116" t="s">
        <v>60</v>
      </c>
      <c r="C85" s="44" t="s">
        <v>53</v>
      </c>
      <c r="D85" s="96">
        <v>21820.553260830002</v>
      </c>
      <c r="E85" s="43" t="s">
        <v>134</v>
      </c>
      <c r="F85" t="s">
        <v>236</v>
      </c>
      <c r="G85" s="118">
        <v>49629.839166999998</v>
      </c>
    </row>
    <row r="86" spans="2:7" x14ac:dyDescent="0.3">
      <c r="B86" s="116" t="s">
        <v>76</v>
      </c>
      <c r="C86" s="44" t="s">
        <v>77</v>
      </c>
      <c r="D86" s="96">
        <v>19598.900101990002</v>
      </c>
      <c r="E86" s="43" t="s">
        <v>135</v>
      </c>
      <c r="F86" s="44" t="s">
        <v>136</v>
      </c>
      <c r="G86" s="118">
        <v>38760.763527000003</v>
      </c>
    </row>
    <row r="87" spans="2:7" x14ac:dyDescent="0.3">
      <c r="B87" s="116" t="s">
        <v>86</v>
      </c>
      <c r="C87" s="44" t="s">
        <v>87</v>
      </c>
      <c r="D87" s="96">
        <v>7878.943491</v>
      </c>
      <c r="E87" s="43" t="s">
        <v>139</v>
      </c>
      <c r="F87" s="44" t="s">
        <v>140</v>
      </c>
      <c r="G87" s="118">
        <v>25707.171892999999</v>
      </c>
    </row>
    <row r="88" spans="2:7" x14ac:dyDescent="0.3">
      <c r="B88" s="116" t="s">
        <v>222</v>
      </c>
      <c r="C88" s="44" t="s">
        <v>225</v>
      </c>
      <c r="D88" s="96">
        <v>4760.13049211</v>
      </c>
      <c r="E88" s="43" t="s">
        <v>141</v>
      </c>
      <c r="F88" s="44" t="s">
        <v>142</v>
      </c>
      <c r="G88" s="118">
        <v>25573.075959999998</v>
      </c>
    </row>
    <row r="89" spans="2:7" x14ac:dyDescent="0.3">
      <c r="B89" s="116" t="s">
        <v>82</v>
      </c>
      <c r="C89" s="44" t="s">
        <v>83</v>
      </c>
      <c r="D89" s="96">
        <v>4297.2019294799993</v>
      </c>
      <c r="E89" s="43" t="s">
        <v>137</v>
      </c>
      <c r="F89" s="44" t="s">
        <v>138</v>
      </c>
      <c r="G89" s="118">
        <v>24690.282792000002</v>
      </c>
    </row>
    <row r="90" spans="2:7" x14ac:dyDescent="0.3">
      <c r="B90" s="116" t="s">
        <v>65</v>
      </c>
      <c r="C90" s="9" t="s">
        <v>57</v>
      </c>
      <c r="D90" s="96">
        <v>2862.1032158400003</v>
      </c>
      <c r="E90" s="43" t="s">
        <v>126</v>
      </c>
      <c r="F90" s="9" t="s">
        <v>127</v>
      </c>
      <c r="G90" s="118">
        <v>24679.724616</v>
      </c>
    </row>
    <row r="91" spans="2:7" x14ac:dyDescent="0.3">
      <c r="B91" s="116" t="s">
        <v>84</v>
      </c>
      <c r="C91" s="9" t="s">
        <v>85</v>
      </c>
      <c r="D91" s="96">
        <v>2132.9455825999999</v>
      </c>
      <c r="E91" s="43" t="s">
        <v>143</v>
      </c>
      <c r="F91" s="9" t="s">
        <v>144</v>
      </c>
      <c r="G91" s="118">
        <v>20915.646385</v>
      </c>
    </row>
    <row r="92" spans="2:7" x14ac:dyDescent="0.3">
      <c r="B92" s="116" t="s">
        <v>88</v>
      </c>
      <c r="C92" s="9" t="s">
        <v>89</v>
      </c>
      <c r="D92" s="96">
        <v>1552.78110401</v>
      </c>
      <c r="E92" s="43" t="s">
        <v>228</v>
      </c>
      <c r="F92" s="9" t="s">
        <v>231</v>
      </c>
      <c r="G92" s="118">
        <v>17359.052318999999</v>
      </c>
    </row>
    <row r="93" spans="2:7" x14ac:dyDescent="0.3">
      <c r="B93" s="116" t="s">
        <v>223</v>
      </c>
      <c r="C93" s="9" t="s">
        <v>226</v>
      </c>
      <c r="D93" s="96">
        <v>1178.6798632</v>
      </c>
      <c r="E93" s="43" t="s">
        <v>229</v>
      </c>
      <c r="F93" s="9" t="s">
        <v>232</v>
      </c>
      <c r="G93" s="118">
        <v>17144.071075</v>
      </c>
    </row>
    <row r="94" spans="2:7" ht="15" thickBot="1" x14ac:dyDescent="0.35">
      <c r="B94" s="131" t="s">
        <v>224</v>
      </c>
      <c r="C94" s="103" t="s">
        <v>227</v>
      </c>
      <c r="D94" s="132">
        <v>966.21337670000003</v>
      </c>
      <c r="E94" s="133" t="s">
        <v>230</v>
      </c>
      <c r="F94" s="103" t="s">
        <v>233</v>
      </c>
      <c r="G94" s="134">
        <v>17005.295752999999</v>
      </c>
    </row>
    <row r="95" spans="2:7" x14ac:dyDescent="0.3">
      <c r="B95" s="138" t="s">
        <v>52</v>
      </c>
      <c r="D95" s="141">
        <v>73713.668628479005</v>
      </c>
      <c r="E95" s="139" t="s">
        <v>52</v>
      </c>
      <c r="G95" s="120">
        <v>1354390.897716</v>
      </c>
    </row>
  </sheetData>
  <mergeCells count="7">
    <mergeCell ref="C81:F82"/>
    <mergeCell ref="B1:G1"/>
    <mergeCell ref="C65:F66"/>
    <mergeCell ref="C50:F51"/>
    <mergeCell ref="C35:F36"/>
    <mergeCell ref="C20:F21"/>
    <mergeCell ref="C3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2019-06-04T23:38:56Z</dcterms:created>
  <dcterms:modified xsi:type="dcterms:W3CDTF">2023-03-16T11:57:29Z</dcterms:modified>
</cp:coreProperties>
</file>